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li\Desktop\готовая карта анализа ВПР\"/>
    </mc:Choice>
  </mc:AlternateContent>
  <bookViews>
    <workbookView xWindow="0" yWindow="0" windowWidth="20490" windowHeight="7005" tabRatio="500"/>
  </bookViews>
  <sheets>
    <sheet name="7 класс" sheetId="4" r:id="rId1"/>
    <sheet name="8 класс" sheetId="5" r:id="rId2"/>
    <sheet name="9 класс" sheetId="6" r:id="rId3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3" i="6" l="1"/>
  <c r="K23" i="6"/>
  <c r="J23" i="6"/>
  <c r="I23" i="6"/>
  <c r="H23" i="6"/>
  <c r="G23" i="6"/>
  <c r="F23" i="6"/>
  <c r="E23" i="6"/>
  <c r="D23" i="6"/>
  <c r="C23" i="6"/>
  <c r="L26" i="5"/>
  <c r="K26" i="5"/>
  <c r="J26" i="5"/>
  <c r="I26" i="5"/>
  <c r="H26" i="5"/>
  <c r="G26" i="5"/>
  <c r="F26" i="5"/>
  <c r="E26" i="5"/>
  <c r="D26" i="5"/>
  <c r="C26" i="5"/>
  <c r="L26" i="4"/>
  <c r="K26" i="4"/>
  <c r="J26" i="4"/>
  <c r="I26" i="4"/>
  <c r="H26" i="4"/>
  <c r="G26" i="4"/>
  <c r="F26" i="4"/>
  <c r="E26" i="4"/>
  <c r="D26" i="4"/>
  <c r="C26" i="4"/>
</calcChain>
</file>

<file path=xl/sharedStrings.xml><?xml version="1.0" encoding="utf-8"?>
<sst xmlns="http://schemas.openxmlformats.org/spreadsheetml/2006/main" count="219" uniqueCount="112">
  <si>
    <t>Карта анализа результатов ВПР в муниципалитете</t>
  </si>
  <si>
    <t>Карта анализов результатов ВПР и успеваемости обучающихся _______7_классов в _________2020-2021___________учебном году</t>
  </si>
  <si>
    <t>_____________МКУ отдел лбразования администрации муниципального района Зианчуринский район Республики Башкортостан_________________________________________________________________________( наименование муниципального образования)</t>
  </si>
  <si>
    <t>_____________обществознание___________________________(предмет)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</si>
  <si>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</si>
  <si>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</si>
  <si>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</si>
  <si>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</si>
  <si>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rPr>
        <b/>
        <sz val="12"/>
        <color rgb="FF000000"/>
        <rFont val="Times New Roman"/>
        <family val="1"/>
        <charset val="204"/>
      </rP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rgb="FF000000"/>
        <rFont val="Times New Roman"/>
        <family val="1"/>
        <charset val="204"/>
      </rPr>
      <t>учебном году по пятибалльной шкале **</t>
    </r>
  </si>
  <si>
    <r>
      <rPr>
        <b/>
        <sz val="12"/>
        <color rgb="FF000000"/>
        <rFont val="Times New Roman"/>
        <family val="1"/>
        <charset val="204"/>
      </rP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rgb="FF000000"/>
        <rFont val="Times New Roman"/>
        <family val="1"/>
        <charset val="204"/>
      </rPr>
      <t>учебном году по предмету по пятибалльной шкале оценивания ***</t>
    </r>
  </si>
  <si>
    <r>
      <rPr>
        <b/>
        <sz val="12"/>
        <color rgb="FF000000"/>
        <rFont val="Times New Roman"/>
        <family val="1"/>
        <charset val="204"/>
      </rP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rgb="FF000000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</si>
  <si>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</si>
  <si>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t>Количество привлечённых наблюдателей за процедурой проведения ВПР/проверки ВПР в текущем учебном году (чел.)</t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</si>
  <si>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</si>
  <si>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</si>
  <si>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</si>
  <si>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</si>
  <si>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</si>
  <si>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</si>
  <si>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</si>
  <si>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</si>
  <si>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д. Яныбаево</t>
  </si>
  <si>
    <t>Выбор верного суждения (задание 2), указать взаимосвязь общественных сфер (задание 6) 8(1), 8(3)</t>
  </si>
  <si>
    <t>МОБУ СОШ д,Идяш</t>
  </si>
  <si>
    <t>МОБУ СОШ им.Ф.Султанова</t>
  </si>
  <si>
    <t>Описание сфер общества</t>
  </si>
  <si>
    <t>МОБУ СОШ д.Верхний Муйнак</t>
  </si>
  <si>
    <t xml:space="preserve"> Работа с графиками,освоение приемов с социально значимой информации</t>
  </si>
  <si>
    <t>МОБУ СОШ им. Г.Акманова д. Баишево</t>
  </si>
  <si>
    <t>Выбор верного суждения (2), указать взаимосвязь общественных сфер (6)</t>
  </si>
  <si>
    <t>МОАУ школа-интернат основного общего образования д. Новониколаевка</t>
  </si>
  <si>
    <t>Работа с графиками(3),освоение приемов  с социально значимой информацией</t>
  </si>
  <si>
    <t>МОБУ СОШ д. Башкирская Ургинка</t>
  </si>
  <si>
    <t>МОБУ СОШ с.Ишемгул</t>
  </si>
  <si>
    <t>взаимосвязь сфер общественной деятельности, сообщение о нашей стране</t>
  </si>
  <si>
    <t>МОАУ башкирская гимназия-интернат с.Исянгулово</t>
  </si>
  <si>
    <t>Освоение приемов работы с социально значимой информацией (задание 3.2), характеризовать государственное устройство РФ, назвать органы государственной власти (задание 8.3)</t>
  </si>
  <si>
    <t>МОБУ СОШ с.Арсеново</t>
  </si>
  <si>
    <t xml:space="preserve">Сообщение с приведенными понятиями, требующее от учеников творческого подхода ( 8 (2), 8 (3) ) </t>
  </si>
  <si>
    <t>МОБУ СОШ им.Н.Каримова с.Кугарчи</t>
  </si>
  <si>
    <t>сферы общественной жизни, составление рассказа, используя примеры из личной жизни и обществоведческих знаний</t>
  </si>
  <si>
    <t>МОБУ СОШ№1 с Исянгулово</t>
  </si>
  <si>
    <t>История региона,работа с графическими данными, духовная сфера, сферы общества</t>
  </si>
  <si>
    <t>МОАУ СОШ № 2 с.Исянгулово муниципального района Зианчуринский район РБ</t>
  </si>
  <si>
    <t>На выполнение задания  8 у учащихся фактически не хватило времени</t>
  </si>
  <si>
    <t>МОБУ СОШ с. Таларово</t>
  </si>
  <si>
    <t>Работа с графиками(3)</t>
  </si>
  <si>
    <t>МОБУ СОШ д.Идельбаково</t>
  </si>
  <si>
    <t>МОБУ СОШ д. Ибраево</t>
  </si>
  <si>
    <t>№6, 8(1-3). Обществовед. Знания. Взаимосвязь общественной жизни. Трудовой и семейный кодекс</t>
  </si>
  <si>
    <t>МОБУ СОШ ООШ д. Трушино</t>
  </si>
  <si>
    <t>МОБУ СОШ с.Абзаново</t>
  </si>
  <si>
    <t>Соцопрос ведения домашнего хозяйства</t>
  </si>
  <si>
    <t xml:space="preserve"> МОБУ СОШ д.Утягулово</t>
  </si>
  <si>
    <t>указать сферы общественной жизни, составление рассказа, используя примеры из личной жизни и обществоведческих знаний</t>
  </si>
  <si>
    <t>Итого</t>
  </si>
  <si>
    <t>** указать среднюю успеваемость в 4 классах</t>
  </si>
  <si>
    <t>*** указать средний балл за выполнение ВПР в текущем учебном году в _4 _классах</t>
  </si>
  <si>
    <t>Руководитель методического объединения /тьютор                                                                              (подпись) __________________(расшифровка) Мавлютова Гульшат Ураловна</t>
  </si>
  <si>
    <t>Муниципальный координатор ВПР:                                                                                                          (подпись) __________________(расшифровка) Мухамадиева Ляйсан Сафиулловна</t>
  </si>
  <si>
    <t xml:space="preserve">Дата заполнения карты   «_02 »декабря _2020_г. </t>
  </si>
  <si>
    <t>Карта анализов результатов ВПР и успеваемости обучающихся ______8__классов в __________2020-2021__________учебном году</t>
  </si>
  <si>
    <t>МКУ отдел образования муниципального района Зианчуринский район Республики Башкортостан</t>
  </si>
  <si>
    <t>Задание 1. Приобретение теоретических знаний и опыта применения полученных  знаний и  умений для определения собственной  активной позиции. Задание 8. Анализировать несложные практические ситуации, связанные  с  гражданскими  семейными, трудовыми правоотношениями, исследовать несложные практические ситуации, связаненые с защитой прав и  интересов детей.</t>
  </si>
  <si>
    <t>задания 5(2),5(3),9</t>
  </si>
  <si>
    <t>Сообщение о юридической ответственности в РФ</t>
  </si>
  <si>
    <t xml:space="preserve"> Социальные нормы, семейный кодекс</t>
  </si>
  <si>
    <t>МОБУ СОШ им. Г.Акманова д.Баишево</t>
  </si>
  <si>
    <t>дать объяснение смысла высказывания (5.2), составить рассказ об участии в общественной жизни страны (1.2), используя данные понятия составить сообщения о</t>
  </si>
  <si>
    <t>Правонарушение (8), дать объяснение смысла высказывания (5.2)</t>
  </si>
  <si>
    <t>Как Вы понимаете смысл словосочетания «умный человек»?Сообщение о правах ребенка,</t>
  </si>
  <si>
    <t>Освоение приемов работы с социально важной информацией (задание 3.2), анализирование несложных практических ситуаций   (задания 8.2).</t>
  </si>
  <si>
    <t xml:space="preserve">Мораль (9 (2,3)) или составление  связанного по смыслу рассказа и содержанию рассказа
</t>
  </si>
  <si>
    <t>политическая сфера жизни</t>
  </si>
  <si>
    <t>МОБУ СОШ№1</t>
  </si>
  <si>
    <t>9(1),9(2), 9(3) политическая сфера</t>
  </si>
  <si>
    <t>Наибольшие затруднения вызвали  задания 1 и 5, где учащиеся должны были написать свои рассуждения по предложенным темам.</t>
  </si>
  <si>
    <t>МОБУ СОШ с. Тазларово</t>
  </si>
  <si>
    <t xml:space="preserve"> Правонарушение(8)</t>
  </si>
  <si>
    <t>№5,7,9. Знание прав и свобод гражданина РФ. Социальные нормы. Семейный кодекс.</t>
  </si>
  <si>
    <t>Финансирование коммерческого банка телепередач</t>
  </si>
  <si>
    <t>Наблюдать и характеризовать явления и события, происходящие в различных сферах общественной жизни, раэличать экономические,социальные, политические, культурные явления.</t>
  </si>
  <si>
    <t>Карта анализов результатов ВПР и успеваемости обучающихся ______9__классов в 2020-2021_учебном году</t>
  </si>
  <si>
    <t>_МКУ отдел образования муниципального района Зианчуринский район Республики Башкортостан__( наименование муниципального образования)</t>
  </si>
  <si>
    <t>общестознание (предмет)</t>
  </si>
  <si>
    <t>уровни образования средней школы</t>
  </si>
  <si>
    <t>"Общество и человек",Экономика и ее роль в жизни общества,товары и услуги,ресурсы и потребности</t>
  </si>
  <si>
    <t>Составить рассказ о потребителе, о трудовой деятельности по профессии (1.2), дать объяснение смысла высказывания (5.2)</t>
  </si>
  <si>
    <t>финансовая грамотность</t>
  </si>
  <si>
    <t>составление сообщения о</t>
  </si>
  <si>
    <t>Использование данных о биологическом и социальном в человеке  для характеристики его природы (задание 2),  решение задач в области социальных отношений (задание 6.1)</t>
  </si>
  <si>
    <t>Сообщения об образовании и рынке (10)</t>
  </si>
  <si>
    <t>Наибольшие затруднения вызвали задания по таким темам и понятиям как «Общество и человек". Экономика, ее роль в жизни общества, товары и услуги, ресурсы и потребности, ограниченность ресурсов; экономические системы и собственность; производство, производительность труда, разделение труда и специализация; обмен, торговля, рынок и рыночный механизм</t>
  </si>
  <si>
    <t xml:space="preserve">     Финансовая грамотность(6,8)</t>
  </si>
  <si>
    <t>Сообщения об образовании и рынке (10),экономические системы (4)</t>
  </si>
  <si>
    <t>МОБУ СОШ №1 с.Исянгулово</t>
  </si>
  <si>
    <t>Экономическая система (4)</t>
  </si>
  <si>
    <t>Руководитель методического объединения /тьютор                                                                              (подпись) __________________(расшифровка)_Мавлютова Гульшат Ураловна</t>
  </si>
  <si>
    <t>** указать среднюю успеваемость в ______4___классах</t>
  </si>
  <si>
    <t>*** указать средний балл за выполнение ВПР в текущем учебном году в ____4__классах</t>
  </si>
  <si>
    <r>
      <t xml:space="preserve">****указать средний балл за выполнение ВПР  в предыдущем учебном году, при отсутствии результатов - пояснить </t>
    </r>
    <r>
      <rPr>
        <b/>
        <sz val="11"/>
        <color rgb="FF000000"/>
        <rFont val="Calibri"/>
        <family val="2"/>
        <charset val="204"/>
      </rPr>
      <t xml:space="preserve"> 4 балла</t>
    </r>
  </si>
  <si>
    <t>нет</t>
  </si>
  <si>
    <r>
      <t>****указать средний балл за выполнение ВПР  в предыдущем учебном году, при отсутствии результатов -</t>
    </r>
    <r>
      <rPr>
        <b/>
        <sz val="11"/>
        <color rgb="FF000000"/>
        <rFont val="Calibri"/>
        <family val="2"/>
        <charset val="204"/>
      </rPr>
      <t xml:space="preserve"> не все школы выполняли, 2018-2019 учебном году  апробация была</t>
    </r>
  </si>
  <si>
    <t>Руководитель методического объединения /тьютор                                                                              (подпись) __________________(расшифровка)__Мавлютова Гульшат Ураловна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</si>
  <si>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</t>
  </si>
  <si>
    <t xml:space="preserve">Дата заполнения карты   «_02_»__декабря _2020 г. </t>
  </si>
  <si>
    <t>Муниципальный координатор ВПР:                                                                                                          (подпись) __________________(расшифровка)__Мухамадиева Ляйсан Сафиулловна</t>
  </si>
  <si>
    <t xml:space="preserve">Дата заполнения карты   «__02_»_______декабря_________2020_г. </t>
  </si>
  <si>
    <t>_обществознание_  (предмет)</t>
  </si>
  <si>
    <t>****указать средний балл за выполнение ВПР  в предыдущем учебном году, при отсутствии результатов - в 2018-2019 учебном году не выполняли ВПР по обществознанию</t>
  </si>
  <si>
    <t>Обсуждать на заседаниях РМО, совещании директоров, методическом совете</t>
  </si>
  <si>
    <t>Провести КПК по оцениванию результатов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</si>
</sst>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vertAlign val="subscript"/>
      <sz val="18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i/>
      <vertAlign val="subscript"/>
      <sz val="18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textRotation="90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0" fillId="0" borderId="0" xfId="0" applyNumberFormat="1"/>
    <xf numFmtId="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wrapText="1"/>
    </xf>
    <xf numFmtId="0" fontId="13" fillId="0" borderId="2" xfId="0" applyFont="1" applyFill="1" applyBorder="1" applyAlignment="1">
      <alignment wrapText="1"/>
    </xf>
    <xf numFmtId="0" fontId="14" fillId="0" borderId="2" xfId="0" applyFont="1" applyFill="1" applyBorder="1" applyAlignment="1">
      <alignment wrapText="1"/>
    </xf>
    <xf numFmtId="0" fontId="13" fillId="0" borderId="2" xfId="0" applyFont="1" applyFill="1" applyBorder="1" applyAlignment="1"/>
    <xf numFmtId="3" fontId="13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tabSelected="1" topLeftCell="J6" zoomScaleNormal="100" workbookViewId="0">
      <selection activeCell="N7" sqref="N7:N25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42.85546875" style="1" customWidth="1"/>
    <col min="14" max="14" width="38.85546875" style="1" customWidth="1"/>
    <col min="15" max="15" width="35.28515625" style="1" customWidth="1"/>
    <col min="16" max="1025" width="9.140625" style="1" customWidth="1"/>
  </cols>
  <sheetData>
    <row r="1" spans="1:15" s="2" customFormat="1" ht="24.7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3" customFormat="1" ht="26.2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s="3" customFormat="1" ht="27" customHeight="1" x14ac:dyDescent="0.25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5" s="3" customFormat="1" ht="28.5" customHeight="1" x14ac:dyDescent="0.2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5" s="4" customFormat="1" ht="145.5" customHeight="1" x14ac:dyDescent="0.25">
      <c r="A5" s="27" t="s">
        <v>4</v>
      </c>
      <c r="B5" s="30" t="s">
        <v>5</v>
      </c>
      <c r="C5" s="30" t="s">
        <v>6</v>
      </c>
      <c r="D5" s="30" t="s">
        <v>7</v>
      </c>
      <c r="E5" s="30" t="s">
        <v>8</v>
      </c>
      <c r="F5" s="30" t="s">
        <v>9</v>
      </c>
      <c r="G5" s="31" t="s">
        <v>10</v>
      </c>
      <c r="H5" s="31"/>
      <c r="I5" s="31"/>
      <c r="J5" s="31" t="s">
        <v>11</v>
      </c>
      <c r="K5" s="31" t="s">
        <v>12</v>
      </c>
      <c r="L5" s="31"/>
      <c r="M5" s="31" t="s">
        <v>13</v>
      </c>
      <c r="N5" s="32" t="s">
        <v>14</v>
      </c>
      <c r="O5" s="33" t="s">
        <v>15</v>
      </c>
    </row>
    <row r="6" spans="1:15" s="4" customFormat="1" ht="87" customHeight="1" x14ac:dyDescent="0.25">
      <c r="A6" s="27"/>
      <c r="B6" s="30"/>
      <c r="C6" s="30"/>
      <c r="D6" s="30"/>
      <c r="E6" s="30"/>
      <c r="F6" s="30"/>
      <c r="G6" s="5" t="s">
        <v>16</v>
      </c>
      <c r="H6" s="5" t="s">
        <v>17</v>
      </c>
      <c r="I6" s="5" t="s">
        <v>18</v>
      </c>
      <c r="J6" s="31"/>
      <c r="K6" s="6" t="s">
        <v>19</v>
      </c>
      <c r="L6" s="6" t="s">
        <v>20</v>
      </c>
      <c r="M6" s="31"/>
      <c r="N6" s="32"/>
      <c r="O6" s="33"/>
    </row>
    <row r="7" spans="1:15" ht="20.25" customHeight="1" x14ac:dyDescent="0.25">
      <c r="A7" s="7">
        <v>1</v>
      </c>
      <c r="B7" s="42" t="s">
        <v>21</v>
      </c>
      <c r="C7" s="42">
        <v>17</v>
      </c>
      <c r="D7" s="50">
        <v>100</v>
      </c>
      <c r="E7" s="42">
        <v>4.2</v>
      </c>
      <c r="F7" s="42">
        <v>3.8</v>
      </c>
      <c r="G7" s="51">
        <v>66</v>
      </c>
      <c r="H7" s="51">
        <v>17</v>
      </c>
      <c r="I7" s="51">
        <v>0</v>
      </c>
      <c r="J7" s="50" t="s">
        <v>101</v>
      </c>
      <c r="K7" s="52">
        <v>1</v>
      </c>
      <c r="L7" s="52">
        <v>1</v>
      </c>
      <c r="M7" s="10" t="s">
        <v>22</v>
      </c>
      <c r="N7" s="34" t="s">
        <v>110</v>
      </c>
      <c r="O7" s="35" t="s">
        <v>111</v>
      </c>
    </row>
    <row r="8" spans="1:15" ht="20.25" customHeight="1" x14ac:dyDescent="0.25">
      <c r="A8" s="7">
        <v>2</v>
      </c>
      <c r="B8" s="42" t="s">
        <v>23</v>
      </c>
      <c r="C8" s="42">
        <v>8</v>
      </c>
      <c r="D8" s="42">
        <v>87.5</v>
      </c>
      <c r="E8" s="42">
        <v>3.63</v>
      </c>
      <c r="F8" s="42">
        <v>3.42</v>
      </c>
      <c r="G8" s="51">
        <v>42.86</v>
      </c>
      <c r="H8" s="51">
        <v>57.14</v>
      </c>
      <c r="I8" s="51">
        <v>0</v>
      </c>
      <c r="J8" s="50" t="s">
        <v>101</v>
      </c>
      <c r="K8" s="52">
        <v>1</v>
      </c>
      <c r="L8" s="52">
        <v>1</v>
      </c>
      <c r="M8" s="10" t="s">
        <v>22</v>
      </c>
      <c r="N8" s="34"/>
      <c r="O8" s="35"/>
    </row>
    <row r="9" spans="1:15" ht="26.25" customHeight="1" x14ac:dyDescent="0.25">
      <c r="A9" s="7">
        <v>3</v>
      </c>
      <c r="B9" s="42" t="s">
        <v>24</v>
      </c>
      <c r="C9" s="42">
        <v>58</v>
      </c>
      <c r="D9" s="42">
        <v>83</v>
      </c>
      <c r="E9" s="42">
        <v>3.9</v>
      </c>
      <c r="F9" s="42">
        <v>3.5</v>
      </c>
      <c r="G9" s="51">
        <v>77</v>
      </c>
      <c r="H9" s="51">
        <v>17</v>
      </c>
      <c r="I9" s="51">
        <v>6</v>
      </c>
      <c r="J9" s="50" t="s">
        <v>101</v>
      </c>
      <c r="K9" s="52">
        <v>2</v>
      </c>
      <c r="L9" s="52">
        <v>2</v>
      </c>
      <c r="M9" s="48" t="s">
        <v>25</v>
      </c>
      <c r="N9" s="34"/>
      <c r="O9" s="35"/>
    </row>
    <row r="10" spans="1:15" ht="20.25" customHeight="1" x14ac:dyDescent="0.25">
      <c r="A10" s="7">
        <v>4</v>
      </c>
      <c r="B10" s="42" t="s">
        <v>26</v>
      </c>
      <c r="C10" s="42">
        <v>8</v>
      </c>
      <c r="D10" s="42">
        <v>75</v>
      </c>
      <c r="E10" s="42">
        <v>4</v>
      </c>
      <c r="F10" s="42">
        <v>4</v>
      </c>
      <c r="G10" s="51">
        <v>83</v>
      </c>
      <c r="H10" s="51">
        <v>17</v>
      </c>
      <c r="I10" s="51">
        <v>0</v>
      </c>
      <c r="J10" s="50" t="s">
        <v>101</v>
      </c>
      <c r="K10" s="52">
        <v>1</v>
      </c>
      <c r="L10" s="52">
        <v>1</v>
      </c>
      <c r="M10" s="48" t="s">
        <v>27</v>
      </c>
      <c r="N10" s="34"/>
      <c r="O10" s="35"/>
    </row>
    <row r="11" spans="1:15" ht="20.25" customHeight="1" x14ac:dyDescent="0.25">
      <c r="A11" s="7">
        <v>5</v>
      </c>
      <c r="B11" s="42" t="s">
        <v>28</v>
      </c>
      <c r="C11" s="42">
        <v>15</v>
      </c>
      <c r="D11" s="42">
        <v>100</v>
      </c>
      <c r="E11" s="42">
        <v>4</v>
      </c>
      <c r="F11" s="42">
        <v>3.6</v>
      </c>
      <c r="G11" s="51">
        <v>60</v>
      </c>
      <c r="H11" s="51">
        <v>40</v>
      </c>
      <c r="I11" s="51">
        <v>0</v>
      </c>
      <c r="J11" s="50" t="s">
        <v>101</v>
      </c>
      <c r="K11" s="52">
        <v>1</v>
      </c>
      <c r="L11" s="52">
        <v>1</v>
      </c>
      <c r="M11" s="10" t="s">
        <v>29</v>
      </c>
      <c r="N11" s="34"/>
      <c r="O11" s="35"/>
    </row>
    <row r="12" spans="1:15" ht="20.25" customHeight="1" x14ac:dyDescent="0.25">
      <c r="A12" s="7">
        <v>6</v>
      </c>
      <c r="B12" s="42" t="s">
        <v>30</v>
      </c>
      <c r="C12" s="42">
        <v>5</v>
      </c>
      <c r="D12" s="42">
        <v>100</v>
      </c>
      <c r="E12" s="42">
        <v>3.6</v>
      </c>
      <c r="F12" s="42">
        <v>3.4</v>
      </c>
      <c r="G12" s="51">
        <v>80</v>
      </c>
      <c r="H12" s="51">
        <v>20</v>
      </c>
      <c r="I12" s="51">
        <v>0</v>
      </c>
      <c r="J12" s="50" t="s">
        <v>101</v>
      </c>
      <c r="K12" s="52">
        <v>1</v>
      </c>
      <c r="L12" s="52">
        <v>1</v>
      </c>
      <c r="M12" s="48" t="s">
        <v>31</v>
      </c>
      <c r="N12" s="34"/>
      <c r="O12" s="35"/>
    </row>
    <row r="13" spans="1:15" ht="20.25" customHeight="1" x14ac:dyDescent="0.25">
      <c r="A13" s="7">
        <v>7</v>
      </c>
      <c r="B13" s="42" t="s">
        <v>32</v>
      </c>
      <c r="C13" s="42">
        <v>13</v>
      </c>
      <c r="D13" s="42">
        <v>85</v>
      </c>
      <c r="E13" s="42">
        <v>4</v>
      </c>
      <c r="F13" s="42">
        <v>3.9</v>
      </c>
      <c r="G13" s="51">
        <v>91</v>
      </c>
      <c r="H13" s="51">
        <v>9</v>
      </c>
      <c r="I13" s="51">
        <v>0</v>
      </c>
      <c r="J13" s="50" t="s">
        <v>101</v>
      </c>
      <c r="K13" s="52">
        <v>2</v>
      </c>
      <c r="L13" s="52">
        <v>2</v>
      </c>
      <c r="M13" s="48" t="s">
        <v>31</v>
      </c>
      <c r="N13" s="34"/>
      <c r="O13" s="35"/>
    </row>
    <row r="14" spans="1:15" ht="33.75" customHeight="1" x14ac:dyDescent="0.25">
      <c r="A14" s="7">
        <v>8</v>
      </c>
      <c r="B14" s="42" t="s">
        <v>33</v>
      </c>
      <c r="C14" s="42">
        <v>14</v>
      </c>
      <c r="D14" s="42">
        <v>93</v>
      </c>
      <c r="E14" s="42">
        <v>4</v>
      </c>
      <c r="F14" s="42">
        <v>3.5</v>
      </c>
      <c r="G14" s="51">
        <v>62</v>
      </c>
      <c r="H14" s="51">
        <v>38</v>
      </c>
      <c r="I14" s="51">
        <v>0</v>
      </c>
      <c r="J14" s="50" t="s">
        <v>101</v>
      </c>
      <c r="K14" s="52">
        <v>2</v>
      </c>
      <c r="L14" s="52">
        <v>2</v>
      </c>
      <c r="M14" s="10" t="s">
        <v>34</v>
      </c>
      <c r="N14" s="34"/>
      <c r="O14" s="35"/>
    </row>
    <row r="15" spans="1:15" ht="24.75" customHeight="1" x14ac:dyDescent="0.25">
      <c r="A15" s="7">
        <v>9</v>
      </c>
      <c r="B15" s="42" t="s">
        <v>35</v>
      </c>
      <c r="C15" s="42">
        <v>22</v>
      </c>
      <c r="D15" s="42">
        <v>86.3</v>
      </c>
      <c r="E15" s="42">
        <v>4.2</v>
      </c>
      <c r="F15" s="42">
        <v>3.7</v>
      </c>
      <c r="G15" s="51">
        <v>52.63</v>
      </c>
      <c r="H15" s="51">
        <v>47.37</v>
      </c>
      <c r="I15" s="51">
        <v>0</v>
      </c>
      <c r="J15" s="50" t="s">
        <v>101</v>
      </c>
      <c r="K15" s="52">
        <v>1</v>
      </c>
      <c r="L15" s="52">
        <v>1</v>
      </c>
      <c r="M15" s="9" t="s">
        <v>36</v>
      </c>
      <c r="N15" s="34"/>
      <c r="O15" s="35"/>
    </row>
    <row r="16" spans="1:15" ht="24.75" customHeight="1" x14ac:dyDescent="0.25">
      <c r="A16" s="7">
        <v>10</v>
      </c>
      <c r="B16" s="42" t="s">
        <v>37</v>
      </c>
      <c r="C16" s="42">
        <v>9</v>
      </c>
      <c r="D16" s="42">
        <v>77</v>
      </c>
      <c r="E16" s="42">
        <v>4.5999999999999996</v>
      </c>
      <c r="F16" s="42">
        <v>3.5</v>
      </c>
      <c r="G16" s="51">
        <v>0</v>
      </c>
      <c r="H16" s="51">
        <v>100</v>
      </c>
      <c r="I16" s="51">
        <v>0</v>
      </c>
      <c r="J16" s="50" t="s">
        <v>101</v>
      </c>
      <c r="K16" s="52">
        <v>1</v>
      </c>
      <c r="L16" s="52">
        <v>1</v>
      </c>
      <c r="M16" s="48" t="s">
        <v>38</v>
      </c>
      <c r="N16" s="34"/>
      <c r="O16" s="35"/>
    </row>
    <row r="17" spans="1:17" ht="20.25" customHeight="1" x14ac:dyDescent="0.25">
      <c r="A17" s="7">
        <v>11</v>
      </c>
      <c r="B17" s="42" t="s">
        <v>39</v>
      </c>
      <c r="C17" s="42">
        <v>12</v>
      </c>
      <c r="D17" s="42">
        <v>100</v>
      </c>
      <c r="E17" s="42">
        <v>3.8</v>
      </c>
      <c r="F17" s="42">
        <v>3.7</v>
      </c>
      <c r="G17" s="51">
        <v>58</v>
      </c>
      <c r="H17" s="51">
        <v>42</v>
      </c>
      <c r="I17" s="51">
        <v>0</v>
      </c>
      <c r="J17" s="50" t="s">
        <v>101</v>
      </c>
      <c r="K17" s="52">
        <v>1</v>
      </c>
      <c r="L17" s="52">
        <v>1</v>
      </c>
      <c r="M17" s="10" t="s">
        <v>40</v>
      </c>
      <c r="N17" s="34"/>
      <c r="O17" s="35"/>
    </row>
    <row r="18" spans="1:17" ht="30" customHeight="1" x14ac:dyDescent="0.25">
      <c r="A18" s="7">
        <v>12</v>
      </c>
      <c r="B18" s="42" t="s">
        <v>41</v>
      </c>
      <c r="C18" s="42">
        <v>29</v>
      </c>
      <c r="D18" s="42">
        <v>100</v>
      </c>
      <c r="E18" s="42">
        <v>4</v>
      </c>
      <c r="F18" s="42">
        <v>3.7</v>
      </c>
      <c r="G18" s="51">
        <v>66</v>
      </c>
      <c r="H18" s="51">
        <v>34</v>
      </c>
      <c r="I18" s="51">
        <v>0</v>
      </c>
      <c r="J18" s="50" t="s">
        <v>101</v>
      </c>
      <c r="K18" s="52">
        <v>1</v>
      </c>
      <c r="L18" s="52">
        <v>1</v>
      </c>
      <c r="M18" s="10" t="s">
        <v>42</v>
      </c>
      <c r="N18" s="34"/>
      <c r="O18" s="35"/>
    </row>
    <row r="19" spans="1:17" ht="20.25" customHeight="1" x14ac:dyDescent="0.25">
      <c r="A19" s="7">
        <v>13</v>
      </c>
      <c r="B19" s="42" t="s">
        <v>43</v>
      </c>
      <c r="C19" s="42">
        <v>85</v>
      </c>
      <c r="D19" s="42">
        <v>88</v>
      </c>
      <c r="E19" s="42">
        <v>4</v>
      </c>
      <c r="F19" s="42">
        <v>4</v>
      </c>
      <c r="G19" s="51">
        <v>58.6</v>
      </c>
      <c r="H19" s="51">
        <v>41.4</v>
      </c>
      <c r="I19" s="51">
        <v>0</v>
      </c>
      <c r="J19" s="50" t="s">
        <v>101</v>
      </c>
      <c r="K19" s="52">
        <v>2</v>
      </c>
      <c r="L19" s="52">
        <v>2</v>
      </c>
      <c r="M19" s="10" t="s">
        <v>44</v>
      </c>
      <c r="N19" s="34"/>
      <c r="O19" s="35"/>
    </row>
    <row r="20" spans="1:17" ht="20.25" customHeight="1" x14ac:dyDescent="0.25">
      <c r="A20" s="7">
        <v>14</v>
      </c>
      <c r="B20" s="43" t="s">
        <v>45</v>
      </c>
      <c r="C20" s="43">
        <v>19</v>
      </c>
      <c r="D20" s="53">
        <v>0.74</v>
      </c>
      <c r="E20" s="43">
        <v>4</v>
      </c>
      <c r="F20" s="43">
        <v>3.8</v>
      </c>
      <c r="G20" s="43">
        <v>78.5</v>
      </c>
      <c r="H20" s="43">
        <v>21.4</v>
      </c>
      <c r="I20" s="43">
        <v>0</v>
      </c>
      <c r="J20" s="50" t="s">
        <v>101</v>
      </c>
      <c r="K20" s="43">
        <v>2</v>
      </c>
      <c r="L20" s="43">
        <v>2</v>
      </c>
      <c r="M20" s="7" t="s">
        <v>46</v>
      </c>
      <c r="N20" s="34"/>
      <c r="O20" s="35"/>
    </row>
    <row r="21" spans="1:17" ht="20.25" customHeight="1" x14ac:dyDescent="0.25">
      <c r="A21" s="7">
        <v>15</v>
      </c>
      <c r="B21" s="43" t="s">
        <v>47</v>
      </c>
      <c r="C21" s="43">
        <v>21</v>
      </c>
      <c r="D21" s="43">
        <v>100</v>
      </c>
      <c r="E21" s="43">
        <v>3.5</v>
      </c>
      <c r="F21" s="43">
        <v>3.3</v>
      </c>
      <c r="G21" s="54">
        <v>76.19</v>
      </c>
      <c r="H21" s="54">
        <v>23.81</v>
      </c>
      <c r="I21" s="43">
        <v>0</v>
      </c>
      <c r="J21" s="50" t="s">
        <v>101</v>
      </c>
      <c r="K21" s="43">
        <v>1</v>
      </c>
      <c r="L21" s="43">
        <v>1</v>
      </c>
      <c r="M21" s="49" t="s">
        <v>46</v>
      </c>
      <c r="N21" s="34"/>
      <c r="O21" s="35"/>
    </row>
    <row r="22" spans="1:17" ht="20.25" customHeight="1" x14ac:dyDescent="0.25">
      <c r="A22" s="7">
        <v>16</v>
      </c>
      <c r="B22" s="43" t="s">
        <v>48</v>
      </c>
      <c r="C22" s="55">
        <v>10</v>
      </c>
      <c r="D22" s="56">
        <v>100</v>
      </c>
      <c r="E22" s="56">
        <v>3.9</v>
      </c>
      <c r="F22" s="56">
        <v>3.6</v>
      </c>
      <c r="G22" s="57">
        <v>70</v>
      </c>
      <c r="H22" s="57">
        <v>30</v>
      </c>
      <c r="I22" s="57">
        <v>0</v>
      </c>
      <c r="J22" s="56" t="s">
        <v>101</v>
      </c>
      <c r="K22" s="58">
        <v>1</v>
      </c>
      <c r="L22" s="58">
        <v>1</v>
      </c>
      <c r="M22" s="7" t="s">
        <v>49</v>
      </c>
      <c r="N22" s="34"/>
      <c r="O22" s="35"/>
    </row>
    <row r="23" spans="1:17" ht="20.25" customHeight="1" x14ac:dyDescent="0.25">
      <c r="A23" s="7">
        <v>17</v>
      </c>
      <c r="B23" s="43" t="s">
        <v>50</v>
      </c>
      <c r="C23" s="43">
        <v>6</v>
      </c>
      <c r="D23" s="43">
        <v>100</v>
      </c>
      <c r="E23" s="43">
        <v>4.2</v>
      </c>
      <c r="F23" s="43">
        <v>3.6</v>
      </c>
      <c r="G23" s="43">
        <v>33</v>
      </c>
      <c r="H23" s="43">
        <v>67</v>
      </c>
      <c r="I23" s="43">
        <v>0</v>
      </c>
      <c r="J23" s="43" t="s">
        <v>101</v>
      </c>
      <c r="K23" s="43">
        <v>2</v>
      </c>
      <c r="L23" s="43">
        <v>2</v>
      </c>
      <c r="M23" s="7" t="s">
        <v>49</v>
      </c>
      <c r="N23" s="34"/>
      <c r="O23" s="35"/>
    </row>
    <row r="24" spans="1:17" ht="20.25" customHeight="1" x14ac:dyDescent="0.25">
      <c r="A24" s="7">
        <v>18</v>
      </c>
      <c r="B24" s="43" t="s">
        <v>51</v>
      </c>
      <c r="C24" s="43">
        <v>17</v>
      </c>
      <c r="D24" s="43">
        <v>71</v>
      </c>
      <c r="E24" s="43">
        <v>4</v>
      </c>
      <c r="F24" s="43">
        <v>4</v>
      </c>
      <c r="G24" s="43">
        <v>38.46</v>
      </c>
      <c r="H24" s="43">
        <v>61.54</v>
      </c>
      <c r="I24" s="43">
        <v>0</v>
      </c>
      <c r="J24" s="43" t="s">
        <v>101</v>
      </c>
      <c r="K24" s="43">
        <v>1</v>
      </c>
      <c r="L24" s="43">
        <v>1</v>
      </c>
      <c r="M24" s="7" t="s">
        <v>52</v>
      </c>
      <c r="N24" s="34"/>
      <c r="O24" s="35"/>
    </row>
    <row r="25" spans="1:17" ht="20.25" customHeight="1" x14ac:dyDescent="0.25">
      <c r="A25" s="7">
        <v>19</v>
      </c>
      <c r="B25" s="43" t="s">
        <v>53</v>
      </c>
      <c r="C25" s="43">
        <v>5</v>
      </c>
      <c r="D25" s="43">
        <v>100</v>
      </c>
      <c r="E25" s="43">
        <v>3.8</v>
      </c>
      <c r="F25" s="43">
        <v>3.6</v>
      </c>
      <c r="G25" s="54">
        <v>80</v>
      </c>
      <c r="H25" s="54">
        <v>20</v>
      </c>
      <c r="I25" s="43">
        <v>0</v>
      </c>
      <c r="J25" s="43" t="s">
        <v>101</v>
      </c>
      <c r="K25" s="43">
        <v>1</v>
      </c>
      <c r="L25" s="43">
        <v>1</v>
      </c>
      <c r="M25" s="10" t="s">
        <v>54</v>
      </c>
      <c r="N25" s="34"/>
      <c r="O25" s="35"/>
    </row>
    <row r="26" spans="1:17" s="12" customFormat="1" ht="18.75" x14ac:dyDescent="0.25">
      <c r="A26" s="36" t="s">
        <v>55</v>
      </c>
      <c r="B26" s="36"/>
      <c r="C26" s="25">
        <f>SUM(C7:C25)</f>
        <v>373</v>
      </c>
      <c r="D26" s="11">
        <f>AVERAGE(D7:D25)</f>
        <v>86.66</v>
      </c>
      <c r="E26" s="11">
        <f>AVERAGE(E7:E25)</f>
        <v>3.9647368421052631</v>
      </c>
      <c r="F26" s="11">
        <f>AVERAGE(F7:F25)</f>
        <v>3.6642105263157898</v>
      </c>
      <c r="G26" s="11">
        <f>AVERAGE(G7:G25)</f>
        <v>61.749473684210528</v>
      </c>
      <c r="H26" s="11">
        <f>AVERAGE(H7:H25)</f>
        <v>37.034736842105254</v>
      </c>
      <c r="I26" s="11">
        <f>AVERAGE(I7:I25)</f>
        <v>0.31578947368421051</v>
      </c>
      <c r="J26" s="11" t="e">
        <f>AVERAGE(J7:J25)</f>
        <v>#DIV/0!</v>
      </c>
      <c r="K26" s="11">
        <f>SUM(K7:K25)</f>
        <v>25</v>
      </c>
      <c r="L26" s="11">
        <f>SUM(L7:L25)</f>
        <v>25</v>
      </c>
      <c r="M26" s="11"/>
      <c r="N26" s="11"/>
      <c r="O26" s="11"/>
    </row>
    <row r="28" spans="1:17" x14ac:dyDescent="0.25">
      <c r="B28" s="37" t="s">
        <v>56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1:17" x14ac:dyDescent="0.25">
      <c r="B29" s="37" t="s">
        <v>57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0" spans="1:17" x14ac:dyDescent="0.25">
      <c r="B30" s="37" t="s">
        <v>109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</row>
    <row r="32" spans="1:17" s="14" customFormat="1" ht="15.75" x14ac:dyDescent="0.25">
      <c r="A32" s="13"/>
      <c r="B32" s="38" t="s">
        <v>58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13"/>
      <c r="O32" s="13"/>
      <c r="P32" s="13"/>
      <c r="Q32" s="13"/>
    </row>
    <row r="33" spans="1:17" s="14" customFormat="1" ht="15.75" x14ac:dyDescent="0.25">
      <c r="A33" s="13"/>
      <c r="B33" s="38" t="s">
        <v>59</v>
      </c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13"/>
      <c r="O33" s="13"/>
      <c r="P33" s="13"/>
      <c r="Q33" s="13"/>
    </row>
    <row r="34" spans="1:17" s="14" customFormat="1" ht="15.75" x14ac:dyDescent="0.25">
      <c r="A34" s="13"/>
      <c r="B34" s="39" t="s">
        <v>60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13"/>
      <c r="N34" s="13"/>
      <c r="O34" s="13"/>
      <c r="P34" s="13"/>
      <c r="Q34" s="13"/>
    </row>
    <row r="35" spans="1:17" x14ac:dyDescent="0.25">
      <c r="G35" s="15"/>
    </row>
  </sheetData>
  <mergeCells count="25">
    <mergeCell ref="B29:L29"/>
    <mergeCell ref="B30:L30"/>
    <mergeCell ref="B32:M32"/>
    <mergeCell ref="B33:M33"/>
    <mergeCell ref="B34:L34"/>
    <mergeCell ref="O5:O6"/>
    <mergeCell ref="N7:N25"/>
    <mergeCell ref="O7:O25"/>
    <mergeCell ref="A26:B26"/>
    <mergeCell ref="B28:L28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topLeftCell="H7" zoomScale="73" zoomScaleNormal="73" workbookViewId="0">
      <selection activeCell="O7" sqref="O7:O25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26.140625" style="1" customWidth="1"/>
    <col min="14" max="14" width="38.85546875" style="1" customWidth="1"/>
    <col min="15" max="15" width="35.5703125" style="1" customWidth="1"/>
    <col min="16" max="1025" width="9.140625" style="1" customWidth="1"/>
  </cols>
  <sheetData>
    <row r="1" spans="1:15" s="2" customFormat="1" ht="24.7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3" customFormat="1" ht="26.25" customHeight="1" x14ac:dyDescent="0.25">
      <c r="A2" s="28" t="s">
        <v>61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s="3" customFormat="1" ht="27" customHeight="1" x14ac:dyDescent="0.25">
      <c r="A3" s="40" t="s">
        <v>62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5" s="3" customFormat="1" ht="28.5" customHeight="1" x14ac:dyDescent="0.25">
      <c r="A4" s="29" t="s">
        <v>108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5" s="4" customFormat="1" ht="145.5" customHeight="1" x14ac:dyDescent="0.25">
      <c r="A5" s="27" t="s">
        <v>4</v>
      </c>
      <c r="B5" s="30" t="s">
        <v>5</v>
      </c>
      <c r="C5" s="30" t="s">
        <v>6</v>
      </c>
      <c r="D5" s="30" t="s">
        <v>7</v>
      </c>
      <c r="E5" s="30" t="s">
        <v>8</v>
      </c>
      <c r="F5" s="30" t="s">
        <v>9</v>
      </c>
      <c r="G5" s="31" t="s">
        <v>10</v>
      </c>
      <c r="H5" s="31"/>
      <c r="I5" s="31"/>
      <c r="J5" s="31" t="s">
        <v>11</v>
      </c>
      <c r="K5" s="31" t="s">
        <v>12</v>
      </c>
      <c r="L5" s="31"/>
      <c r="M5" s="31" t="s">
        <v>13</v>
      </c>
      <c r="N5" s="32" t="s">
        <v>14</v>
      </c>
      <c r="O5" s="33" t="s">
        <v>15</v>
      </c>
    </row>
    <row r="6" spans="1:15" s="4" customFormat="1" ht="87" customHeight="1" x14ac:dyDescent="0.25">
      <c r="A6" s="27"/>
      <c r="B6" s="30"/>
      <c r="C6" s="30"/>
      <c r="D6" s="30"/>
      <c r="E6" s="30"/>
      <c r="F6" s="30"/>
      <c r="G6" s="5" t="s">
        <v>16</v>
      </c>
      <c r="H6" s="5" t="s">
        <v>17</v>
      </c>
      <c r="I6" s="5" t="s">
        <v>18</v>
      </c>
      <c r="J6" s="31"/>
      <c r="K6" s="6" t="s">
        <v>19</v>
      </c>
      <c r="L6" s="6" t="s">
        <v>20</v>
      </c>
      <c r="M6" s="31"/>
      <c r="N6" s="32"/>
      <c r="O6" s="33"/>
    </row>
    <row r="7" spans="1:15" ht="20.25" customHeight="1" x14ac:dyDescent="0.25">
      <c r="A7" s="7">
        <v>1</v>
      </c>
      <c r="B7" s="42" t="s">
        <v>21</v>
      </c>
      <c r="C7" s="8">
        <v>11</v>
      </c>
      <c r="D7" s="9">
        <v>100</v>
      </c>
      <c r="E7" s="8">
        <v>3.9</v>
      </c>
      <c r="F7" s="8">
        <v>3.6</v>
      </c>
      <c r="G7" s="20">
        <v>72.7</v>
      </c>
      <c r="H7" s="26">
        <v>27</v>
      </c>
      <c r="I7" s="26">
        <v>0</v>
      </c>
      <c r="J7" s="9">
        <v>4</v>
      </c>
      <c r="K7" s="10">
        <v>1</v>
      </c>
      <c r="L7" s="10">
        <v>1</v>
      </c>
      <c r="M7" s="18" t="s">
        <v>63</v>
      </c>
      <c r="N7" s="34" t="s">
        <v>110</v>
      </c>
      <c r="O7" s="35" t="s">
        <v>111</v>
      </c>
    </row>
    <row r="8" spans="1:15" ht="20.25" customHeight="1" x14ac:dyDescent="0.25">
      <c r="A8" s="7">
        <v>2</v>
      </c>
      <c r="B8" s="42" t="s">
        <v>23</v>
      </c>
      <c r="C8" s="8">
        <v>7</v>
      </c>
      <c r="D8" s="8">
        <v>100</v>
      </c>
      <c r="E8" s="8">
        <v>3.75</v>
      </c>
      <c r="F8" s="8">
        <v>3.42</v>
      </c>
      <c r="G8" s="26">
        <v>57.14</v>
      </c>
      <c r="H8" s="26">
        <v>28.57</v>
      </c>
      <c r="I8" s="26">
        <v>14.29</v>
      </c>
      <c r="J8" s="9">
        <v>3</v>
      </c>
      <c r="K8" s="10">
        <v>1</v>
      </c>
      <c r="L8" s="10">
        <v>1</v>
      </c>
      <c r="M8" s="18" t="s">
        <v>64</v>
      </c>
      <c r="N8" s="34"/>
      <c r="O8" s="35"/>
    </row>
    <row r="9" spans="1:15" ht="24.75" customHeight="1" x14ac:dyDescent="0.25">
      <c r="A9" s="7">
        <v>3</v>
      </c>
      <c r="B9" s="42" t="s">
        <v>24</v>
      </c>
      <c r="C9" s="8">
        <v>45</v>
      </c>
      <c r="D9" s="8">
        <v>95</v>
      </c>
      <c r="E9" s="8">
        <v>4</v>
      </c>
      <c r="F9" s="8">
        <v>3.7</v>
      </c>
      <c r="G9" s="26">
        <v>77</v>
      </c>
      <c r="H9" s="26">
        <v>23</v>
      </c>
      <c r="I9" s="26">
        <v>0</v>
      </c>
      <c r="J9" s="9">
        <v>3</v>
      </c>
      <c r="K9" s="10">
        <v>2</v>
      </c>
      <c r="L9" s="10">
        <v>2</v>
      </c>
      <c r="M9" s="18" t="s">
        <v>65</v>
      </c>
      <c r="N9" s="34"/>
      <c r="O9" s="35"/>
    </row>
    <row r="10" spans="1:15" ht="20.25" customHeight="1" x14ac:dyDescent="0.25">
      <c r="A10" s="7">
        <v>4</v>
      </c>
      <c r="B10" s="42" t="s">
        <v>26</v>
      </c>
      <c r="C10" s="8">
        <v>8</v>
      </c>
      <c r="D10" s="8">
        <v>100</v>
      </c>
      <c r="E10" s="8">
        <v>3.75</v>
      </c>
      <c r="F10" s="8">
        <v>3.62</v>
      </c>
      <c r="G10" s="26">
        <v>88</v>
      </c>
      <c r="H10" s="26">
        <v>12</v>
      </c>
      <c r="I10" s="26">
        <v>0</v>
      </c>
      <c r="J10" s="9">
        <v>4</v>
      </c>
      <c r="K10" s="10">
        <v>1</v>
      </c>
      <c r="L10" s="10">
        <v>1</v>
      </c>
      <c r="M10" s="41" t="s">
        <v>66</v>
      </c>
      <c r="N10" s="34"/>
      <c r="O10" s="35"/>
    </row>
    <row r="11" spans="1:15" ht="20.25" customHeight="1" x14ac:dyDescent="0.25">
      <c r="A11" s="7">
        <v>5</v>
      </c>
      <c r="B11" s="42" t="s">
        <v>67</v>
      </c>
      <c r="C11" s="8">
        <v>16</v>
      </c>
      <c r="D11" s="8">
        <v>100</v>
      </c>
      <c r="E11" s="8">
        <v>3.75</v>
      </c>
      <c r="F11" s="8">
        <v>3.5</v>
      </c>
      <c r="G11" s="26">
        <v>81</v>
      </c>
      <c r="H11" s="26">
        <v>19</v>
      </c>
      <c r="I11" s="26">
        <v>0</v>
      </c>
      <c r="J11" s="9">
        <v>4</v>
      </c>
      <c r="K11" s="10">
        <v>1</v>
      </c>
      <c r="L11" s="10">
        <v>1</v>
      </c>
      <c r="M11" s="10" t="s">
        <v>68</v>
      </c>
      <c r="N11" s="34"/>
      <c r="O11" s="35"/>
    </row>
    <row r="12" spans="1:15" ht="20.25" customHeight="1" x14ac:dyDescent="0.25">
      <c r="A12" s="7">
        <v>6</v>
      </c>
      <c r="B12" s="42" t="s">
        <v>30</v>
      </c>
      <c r="C12" s="8">
        <v>7</v>
      </c>
      <c r="D12" s="8">
        <v>100</v>
      </c>
      <c r="E12" s="8">
        <v>3.3</v>
      </c>
      <c r="F12" s="8">
        <v>3.3</v>
      </c>
      <c r="G12" s="26">
        <v>100</v>
      </c>
      <c r="H12" s="26">
        <v>0</v>
      </c>
      <c r="I12" s="26">
        <v>0</v>
      </c>
      <c r="J12" s="9">
        <v>3</v>
      </c>
      <c r="K12" s="10">
        <v>1</v>
      </c>
      <c r="L12" s="10">
        <v>1</v>
      </c>
      <c r="M12" s="18" t="s">
        <v>69</v>
      </c>
      <c r="N12" s="34"/>
      <c r="O12" s="35"/>
    </row>
    <row r="13" spans="1:15" ht="20.25" customHeight="1" x14ac:dyDescent="0.25">
      <c r="A13" s="7">
        <v>7</v>
      </c>
      <c r="B13" s="42" t="s">
        <v>32</v>
      </c>
      <c r="C13" s="8">
        <v>7</v>
      </c>
      <c r="D13" s="8">
        <v>100</v>
      </c>
      <c r="E13" s="8">
        <v>3.7</v>
      </c>
      <c r="F13" s="8">
        <v>3.6</v>
      </c>
      <c r="G13" s="26">
        <v>87</v>
      </c>
      <c r="H13" s="26">
        <v>14.3</v>
      </c>
      <c r="I13" s="26">
        <v>0</v>
      </c>
      <c r="J13" s="9">
        <v>4</v>
      </c>
      <c r="K13" s="10">
        <v>2</v>
      </c>
      <c r="L13" s="10">
        <v>2</v>
      </c>
      <c r="M13" s="18" t="s">
        <v>69</v>
      </c>
      <c r="N13" s="34"/>
      <c r="O13" s="35"/>
    </row>
    <row r="14" spans="1:15" ht="35.25" customHeight="1" x14ac:dyDescent="0.25">
      <c r="A14" s="7">
        <v>8</v>
      </c>
      <c r="B14" s="42" t="s">
        <v>33</v>
      </c>
      <c r="C14" s="8">
        <v>14</v>
      </c>
      <c r="D14" s="8">
        <v>72</v>
      </c>
      <c r="E14" s="8">
        <v>3.9</v>
      </c>
      <c r="F14" s="8">
        <v>3.7</v>
      </c>
      <c r="G14" s="26">
        <v>90</v>
      </c>
      <c r="H14" s="26">
        <v>10</v>
      </c>
      <c r="I14" s="26">
        <v>0</v>
      </c>
      <c r="J14" s="9">
        <v>4</v>
      </c>
      <c r="K14" s="10">
        <v>2</v>
      </c>
      <c r="L14" s="10">
        <v>2</v>
      </c>
      <c r="M14" s="10" t="s">
        <v>70</v>
      </c>
      <c r="N14" s="34"/>
      <c r="O14" s="35"/>
    </row>
    <row r="15" spans="1:15" ht="29.25" customHeight="1" x14ac:dyDescent="0.25">
      <c r="A15" s="7">
        <v>9</v>
      </c>
      <c r="B15" s="42" t="s">
        <v>35</v>
      </c>
      <c r="C15" s="8">
        <v>25</v>
      </c>
      <c r="D15" s="8">
        <v>88</v>
      </c>
      <c r="E15" s="8">
        <v>4.0999999999999996</v>
      </c>
      <c r="F15" s="8">
        <v>3.5</v>
      </c>
      <c r="G15" s="26">
        <v>50</v>
      </c>
      <c r="H15" s="26">
        <v>50</v>
      </c>
      <c r="I15" s="26">
        <v>0</v>
      </c>
      <c r="J15" s="9">
        <v>4</v>
      </c>
      <c r="K15" s="10">
        <v>1</v>
      </c>
      <c r="L15" s="10">
        <v>1</v>
      </c>
      <c r="M15" s="9" t="s">
        <v>71</v>
      </c>
      <c r="N15" s="34"/>
      <c r="O15" s="35"/>
    </row>
    <row r="16" spans="1:15" ht="20.25" customHeight="1" x14ac:dyDescent="0.25">
      <c r="A16" s="7">
        <v>10</v>
      </c>
      <c r="B16" s="42" t="s">
        <v>37</v>
      </c>
      <c r="C16" s="8">
        <v>7</v>
      </c>
      <c r="D16" s="8">
        <v>85</v>
      </c>
      <c r="E16" s="8">
        <v>4.5</v>
      </c>
      <c r="F16" s="8">
        <v>3.6</v>
      </c>
      <c r="G16" s="26">
        <v>0</v>
      </c>
      <c r="H16" s="26">
        <v>100</v>
      </c>
      <c r="I16" s="26">
        <v>0</v>
      </c>
      <c r="J16" s="9">
        <v>4</v>
      </c>
      <c r="K16" s="10">
        <v>1</v>
      </c>
      <c r="L16" s="10">
        <v>1</v>
      </c>
      <c r="M16" s="22" t="s">
        <v>72</v>
      </c>
      <c r="N16" s="34"/>
      <c r="O16" s="35"/>
    </row>
    <row r="17" spans="1:17" ht="20.25" customHeight="1" x14ac:dyDescent="0.25">
      <c r="A17" s="7">
        <v>11</v>
      </c>
      <c r="B17" s="42" t="s">
        <v>39</v>
      </c>
      <c r="C17" s="8">
        <v>11</v>
      </c>
      <c r="D17" s="8">
        <v>91</v>
      </c>
      <c r="E17" s="8">
        <v>4.0999999999999996</v>
      </c>
      <c r="F17" s="8">
        <v>4</v>
      </c>
      <c r="G17" s="26">
        <v>50</v>
      </c>
      <c r="H17" s="26">
        <v>30</v>
      </c>
      <c r="I17" s="26">
        <v>20</v>
      </c>
      <c r="J17" s="9">
        <v>4</v>
      </c>
      <c r="K17" s="10">
        <v>1</v>
      </c>
      <c r="L17" s="10">
        <v>1</v>
      </c>
      <c r="M17" s="10" t="s">
        <v>73</v>
      </c>
      <c r="N17" s="34"/>
      <c r="O17" s="35"/>
    </row>
    <row r="18" spans="1:17" ht="20.25" customHeight="1" x14ac:dyDescent="0.25">
      <c r="A18" s="7">
        <v>12</v>
      </c>
      <c r="B18" s="42" t="s">
        <v>74</v>
      </c>
      <c r="C18" s="8">
        <v>27</v>
      </c>
      <c r="D18" s="8">
        <v>85</v>
      </c>
      <c r="E18" s="8">
        <v>3.8</v>
      </c>
      <c r="F18" s="8">
        <v>3.5</v>
      </c>
      <c r="G18" s="26">
        <v>65</v>
      </c>
      <c r="H18" s="26">
        <v>35</v>
      </c>
      <c r="I18" s="26">
        <v>0</v>
      </c>
      <c r="J18" s="9">
        <v>4</v>
      </c>
      <c r="K18" s="10">
        <v>1</v>
      </c>
      <c r="L18" s="10">
        <v>1</v>
      </c>
      <c r="M18" s="10" t="s">
        <v>75</v>
      </c>
      <c r="N18" s="34"/>
      <c r="O18" s="35"/>
    </row>
    <row r="19" spans="1:17" ht="20.25" customHeight="1" x14ac:dyDescent="0.25">
      <c r="A19" s="7">
        <v>13</v>
      </c>
      <c r="B19" s="42" t="s">
        <v>43</v>
      </c>
      <c r="C19" s="8">
        <v>50</v>
      </c>
      <c r="D19" s="8">
        <v>88</v>
      </c>
      <c r="E19" s="8">
        <v>4</v>
      </c>
      <c r="F19" s="8">
        <v>4</v>
      </c>
      <c r="G19" s="26">
        <v>61</v>
      </c>
      <c r="H19" s="26">
        <v>39</v>
      </c>
      <c r="I19" s="26">
        <v>0</v>
      </c>
      <c r="J19" s="9">
        <v>4</v>
      </c>
      <c r="K19" s="10">
        <v>2</v>
      </c>
      <c r="L19" s="10">
        <v>2</v>
      </c>
      <c r="M19" s="10" t="s">
        <v>76</v>
      </c>
      <c r="N19" s="34"/>
      <c r="O19" s="35"/>
    </row>
    <row r="20" spans="1:17" ht="20.25" customHeight="1" x14ac:dyDescent="0.25">
      <c r="A20" s="7">
        <v>14</v>
      </c>
      <c r="B20" s="43" t="s">
        <v>77</v>
      </c>
      <c r="C20" s="7">
        <v>17</v>
      </c>
      <c r="D20" s="16">
        <v>0.88</v>
      </c>
      <c r="E20" s="7">
        <v>3.7</v>
      </c>
      <c r="F20" s="7">
        <v>4</v>
      </c>
      <c r="G20" s="7">
        <v>87</v>
      </c>
      <c r="H20" s="7">
        <v>13</v>
      </c>
      <c r="I20" s="7">
        <v>0</v>
      </c>
      <c r="J20" s="7">
        <v>4</v>
      </c>
      <c r="K20" s="7">
        <v>2</v>
      </c>
      <c r="L20" s="7">
        <v>2</v>
      </c>
      <c r="M20" s="7" t="s">
        <v>78</v>
      </c>
      <c r="N20" s="34"/>
      <c r="O20" s="35"/>
    </row>
    <row r="21" spans="1:17" ht="20.25" customHeight="1" x14ac:dyDescent="0.25">
      <c r="A21" s="7">
        <v>15</v>
      </c>
      <c r="B21" s="43" t="s">
        <v>48</v>
      </c>
      <c r="C21" s="44">
        <v>7</v>
      </c>
      <c r="D21" s="45">
        <v>100</v>
      </c>
      <c r="E21" s="45">
        <v>4.4000000000000004</v>
      </c>
      <c r="F21" s="45">
        <v>3.6</v>
      </c>
      <c r="G21" s="46">
        <v>29</v>
      </c>
      <c r="H21" s="46">
        <v>71</v>
      </c>
      <c r="I21" s="46">
        <v>0</v>
      </c>
      <c r="J21" s="45">
        <v>4</v>
      </c>
      <c r="K21" s="47">
        <v>1</v>
      </c>
      <c r="L21" s="47">
        <v>1</v>
      </c>
      <c r="M21" s="7" t="s">
        <v>79</v>
      </c>
      <c r="N21" s="34"/>
      <c r="O21" s="35"/>
    </row>
    <row r="22" spans="1:17" ht="20.25" customHeight="1" x14ac:dyDescent="0.25">
      <c r="A22" s="7">
        <v>16</v>
      </c>
      <c r="B22" s="43" t="s">
        <v>50</v>
      </c>
      <c r="C22" s="7">
        <v>7</v>
      </c>
      <c r="D22" s="7">
        <v>100</v>
      </c>
      <c r="E22" s="7">
        <v>4</v>
      </c>
      <c r="F22" s="7">
        <v>3</v>
      </c>
      <c r="G22" s="7">
        <v>29</v>
      </c>
      <c r="H22" s="7">
        <v>71</v>
      </c>
      <c r="I22" s="7">
        <v>0</v>
      </c>
      <c r="J22" s="7">
        <v>4</v>
      </c>
      <c r="K22" s="7">
        <v>2</v>
      </c>
      <c r="L22" s="7">
        <v>2</v>
      </c>
      <c r="M22" s="7" t="s">
        <v>79</v>
      </c>
      <c r="N22" s="34"/>
      <c r="O22" s="35"/>
    </row>
    <row r="23" spans="1:17" ht="20.25" customHeight="1" x14ac:dyDescent="0.25">
      <c r="A23" s="7">
        <v>17</v>
      </c>
      <c r="B23" s="43" t="s">
        <v>47</v>
      </c>
      <c r="C23" s="7">
        <v>16</v>
      </c>
      <c r="D23" s="7">
        <v>94</v>
      </c>
      <c r="E23" s="7">
        <v>3.6</v>
      </c>
      <c r="F23" s="7">
        <v>3.5</v>
      </c>
      <c r="G23" s="19">
        <v>75</v>
      </c>
      <c r="H23" s="19">
        <v>18.75</v>
      </c>
      <c r="I23" s="19">
        <v>6.25</v>
      </c>
      <c r="J23" s="7">
        <v>3</v>
      </c>
      <c r="K23" s="7">
        <v>1</v>
      </c>
      <c r="L23" s="7">
        <v>1</v>
      </c>
      <c r="M23" s="19" t="s">
        <v>69</v>
      </c>
      <c r="N23" s="34"/>
      <c r="O23" s="35"/>
    </row>
    <row r="24" spans="1:17" ht="20.25" customHeight="1" x14ac:dyDescent="0.25">
      <c r="A24" s="7">
        <v>18</v>
      </c>
      <c r="B24" s="43" t="s">
        <v>51</v>
      </c>
      <c r="C24" s="7">
        <v>17</v>
      </c>
      <c r="D24" s="7">
        <v>76.400000000000006</v>
      </c>
      <c r="E24" s="7">
        <v>4</v>
      </c>
      <c r="F24" s="7">
        <v>4</v>
      </c>
      <c r="G24" s="7">
        <v>53.85</v>
      </c>
      <c r="H24" s="7">
        <v>46.15</v>
      </c>
      <c r="I24" s="7">
        <v>0</v>
      </c>
      <c r="J24" s="7">
        <v>4</v>
      </c>
      <c r="K24" s="7">
        <v>1</v>
      </c>
      <c r="L24" s="7">
        <v>1</v>
      </c>
      <c r="M24" s="7" t="s">
        <v>80</v>
      </c>
      <c r="N24" s="34"/>
      <c r="O24" s="35"/>
    </row>
    <row r="25" spans="1:17" ht="20.25" customHeight="1" x14ac:dyDescent="0.25">
      <c r="A25" s="7">
        <v>19</v>
      </c>
      <c r="B25" s="43" t="s">
        <v>53</v>
      </c>
      <c r="C25" s="7">
        <v>6</v>
      </c>
      <c r="D25" s="7">
        <v>100</v>
      </c>
      <c r="E25" s="7">
        <v>3.8</v>
      </c>
      <c r="F25" s="7">
        <v>3.5</v>
      </c>
      <c r="G25" s="19">
        <v>66.67</v>
      </c>
      <c r="H25" s="19">
        <v>33.33</v>
      </c>
      <c r="I25" s="19">
        <v>0</v>
      </c>
      <c r="J25" s="7">
        <v>4</v>
      </c>
      <c r="K25" s="7">
        <v>1</v>
      </c>
      <c r="L25" s="7">
        <v>1</v>
      </c>
      <c r="M25" s="7" t="s">
        <v>81</v>
      </c>
      <c r="N25" s="34"/>
      <c r="O25" s="35"/>
    </row>
    <row r="26" spans="1:17" s="12" customFormat="1" ht="18.75" x14ac:dyDescent="0.25">
      <c r="A26" s="36" t="s">
        <v>55</v>
      </c>
      <c r="B26" s="36"/>
      <c r="C26" s="25">
        <f>SUM(C7:C25)</f>
        <v>305</v>
      </c>
      <c r="D26" s="11">
        <f>AVERAGE(D7:D25)</f>
        <v>88.172631578947374</v>
      </c>
      <c r="E26" s="11">
        <f>AVERAGE(E7:E25)</f>
        <v>3.8973684210526316</v>
      </c>
      <c r="F26" s="11">
        <f>AVERAGE(F7:F25)</f>
        <v>3.6126315789473686</v>
      </c>
      <c r="G26" s="11">
        <f>AVERAGE(G7:G25)</f>
        <v>64.176842105263162</v>
      </c>
      <c r="H26" s="11">
        <f>AVERAGE(H7:H25)</f>
        <v>33.742105263157896</v>
      </c>
      <c r="I26" s="11">
        <f>AVERAGE(I7:I25)</f>
        <v>2.1336842105263156</v>
      </c>
      <c r="J26" s="11">
        <f>AVERAGE(J7:J25)</f>
        <v>3.7894736842105261</v>
      </c>
      <c r="K26" s="11">
        <f>SUM(K7:K25)</f>
        <v>25</v>
      </c>
      <c r="L26" s="11">
        <f>SUM(L7:L25)</f>
        <v>25</v>
      </c>
      <c r="M26" s="11"/>
      <c r="N26" s="11"/>
      <c r="O26" s="11"/>
    </row>
    <row r="28" spans="1:17" x14ac:dyDescent="0.25">
      <c r="B28" s="37" t="s">
        <v>98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1:17" x14ac:dyDescent="0.25">
      <c r="B29" s="37" t="s">
        <v>99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0" spans="1:17" x14ac:dyDescent="0.25">
      <c r="B30" s="37" t="s">
        <v>100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</row>
    <row r="32" spans="1:17" s="14" customFormat="1" ht="15.75" x14ac:dyDescent="0.25">
      <c r="A32" s="13"/>
      <c r="B32" s="38" t="s">
        <v>97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13"/>
      <c r="O32" s="13"/>
      <c r="P32" s="13"/>
      <c r="Q32" s="13"/>
    </row>
    <row r="33" spans="1:17" s="14" customFormat="1" ht="15.75" x14ac:dyDescent="0.25">
      <c r="A33" s="13"/>
      <c r="B33" s="38" t="s">
        <v>106</v>
      </c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13"/>
      <c r="O33" s="13"/>
      <c r="P33" s="13"/>
      <c r="Q33" s="13"/>
    </row>
    <row r="34" spans="1:17" s="14" customFormat="1" ht="15.75" x14ac:dyDescent="0.25">
      <c r="A34" s="13"/>
      <c r="B34" s="39" t="s">
        <v>107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13"/>
      <c r="N34" s="13"/>
      <c r="O34" s="13"/>
      <c r="P34" s="13"/>
      <c r="Q34" s="13"/>
    </row>
    <row r="35" spans="1:17" x14ac:dyDescent="0.25">
      <c r="G35" s="15"/>
    </row>
  </sheetData>
  <mergeCells count="25">
    <mergeCell ref="B29:L29"/>
    <mergeCell ref="B30:L30"/>
    <mergeCell ref="B32:M32"/>
    <mergeCell ref="B33:M33"/>
    <mergeCell ref="B34:L34"/>
    <mergeCell ref="O5:O6"/>
    <mergeCell ref="N7:N25"/>
    <mergeCell ref="O7:O25"/>
    <mergeCell ref="A26:B26"/>
    <mergeCell ref="B28:L28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topLeftCell="I12" zoomScaleNormal="100" workbookViewId="0">
      <selection activeCell="N7" sqref="N7:N25"/>
    </sheetView>
  </sheetViews>
  <sheetFormatPr defaultRowHeight="15" x14ac:dyDescent="0.25"/>
  <cols>
    <col min="1" max="1" width="4" style="1" customWidth="1"/>
    <col min="2" max="3" width="19.5703125" style="1" customWidth="1"/>
    <col min="4" max="4" width="21.5703125" style="1" customWidth="1"/>
    <col min="5" max="6" width="16.42578125" style="1" customWidth="1"/>
    <col min="7" max="7" width="8.5703125" style="1" customWidth="1"/>
    <col min="8" max="8" width="9.5703125" style="1" customWidth="1"/>
    <col min="9" max="9" width="8.42578125" style="1" customWidth="1"/>
    <col min="10" max="10" width="20.7109375" style="1" customWidth="1"/>
    <col min="11" max="11" width="11.140625" style="1" customWidth="1"/>
    <col min="12" max="12" width="10.85546875" style="1" customWidth="1"/>
    <col min="13" max="13" width="34.85546875" style="1" customWidth="1"/>
    <col min="14" max="14" width="38.85546875" style="1" customWidth="1"/>
    <col min="15" max="15" width="35.140625" style="1" customWidth="1"/>
    <col min="16" max="1025" width="9.140625" style="1" customWidth="1"/>
  </cols>
  <sheetData>
    <row r="1" spans="1:15" s="2" customFormat="1" ht="24.7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3" customFormat="1" ht="26.25" customHeight="1" x14ac:dyDescent="0.25">
      <c r="A2" s="28" t="s">
        <v>82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s="3" customFormat="1" ht="27" customHeight="1" x14ac:dyDescent="0.25">
      <c r="A3" s="29" t="s">
        <v>83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5" s="3" customFormat="1" ht="28.5" customHeight="1" x14ac:dyDescent="0.25">
      <c r="A4" s="29" t="s">
        <v>84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5" s="4" customFormat="1" ht="145.5" customHeight="1" x14ac:dyDescent="0.25">
      <c r="A5" s="27" t="s">
        <v>4</v>
      </c>
      <c r="B5" s="30" t="s">
        <v>5</v>
      </c>
      <c r="C5" s="30" t="s">
        <v>6</v>
      </c>
      <c r="D5" s="30" t="s">
        <v>7</v>
      </c>
      <c r="E5" s="30" t="s">
        <v>8</v>
      </c>
      <c r="F5" s="30" t="s">
        <v>9</v>
      </c>
      <c r="G5" s="31" t="s">
        <v>10</v>
      </c>
      <c r="H5" s="31"/>
      <c r="I5" s="31"/>
      <c r="J5" s="31" t="s">
        <v>11</v>
      </c>
      <c r="K5" s="31" t="s">
        <v>12</v>
      </c>
      <c r="L5" s="31"/>
      <c r="M5" s="31" t="s">
        <v>13</v>
      </c>
      <c r="N5" s="32" t="s">
        <v>14</v>
      </c>
      <c r="O5" s="33" t="s">
        <v>15</v>
      </c>
    </row>
    <row r="6" spans="1:15" s="4" customFormat="1" ht="87" customHeight="1" x14ac:dyDescent="0.25">
      <c r="A6" s="27"/>
      <c r="B6" s="30"/>
      <c r="C6" s="30"/>
      <c r="D6" s="30"/>
      <c r="E6" s="30"/>
      <c r="F6" s="30"/>
      <c r="G6" s="5" t="s">
        <v>16</v>
      </c>
      <c r="H6" s="5" t="s">
        <v>17</v>
      </c>
      <c r="I6" s="5" t="s">
        <v>18</v>
      </c>
      <c r="J6" s="31"/>
      <c r="K6" s="6" t="s">
        <v>19</v>
      </c>
      <c r="L6" s="6" t="s">
        <v>20</v>
      </c>
      <c r="M6" s="31"/>
      <c r="N6" s="32"/>
      <c r="O6" s="33"/>
    </row>
    <row r="7" spans="1:15" ht="26.25" customHeight="1" x14ac:dyDescent="0.25">
      <c r="A7" s="7">
        <v>1</v>
      </c>
      <c r="B7" s="8" t="s">
        <v>24</v>
      </c>
      <c r="C7" s="8">
        <v>42</v>
      </c>
      <c r="D7" s="9">
        <v>83</v>
      </c>
      <c r="E7" s="8">
        <v>3.8</v>
      </c>
      <c r="F7" s="8">
        <v>3.6</v>
      </c>
      <c r="G7" s="24">
        <v>83</v>
      </c>
      <c r="H7" s="24">
        <v>17</v>
      </c>
      <c r="I7" s="24">
        <v>0</v>
      </c>
      <c r="J7" s="9">
        <v>3</v>
      </c>
      <c r="K7" s="10">
        <v>2</v>
      </c>
      <c r="L7" s="10">
        <v>2</v>
      </c>
      <c r="M7" s="59" t="s">
        <v>85</v>
      </c>
      <c r="N7" s="34" t="s">
        <v>110</v>
      </c>
      <c r="O7" s="35" t="s">
        <v>111</v>
      </c>
    </row>
    <row r="8" spans="1:15" ht="20.25" customHeight="1" x14ac:dyDescent="0.25">
      <c r="A8" s="7">
        <v>2</v>
      </c>
      <c r="B8" s="8" t="s">
        <v>26</v>
      </c>
      <c r="C8" s="8">
        <v>10</v>
      </c>
      <c r="D8" s="8">
        <v>100</v>
      </c>
      <c r="E8" s="8">
        <v>3.7</v>
      </c>
      <c r="F8" s="8">
        <v>3.5</v>
      </c>
      <c r="G8" s="24">
        <v>80</v>
      </c>
      <c r="H8" s="24">
        <v>20</v>
      </c>
      <c r="I8" s="24">
        <v>0</v>
      </c>
      <c r="J8" s="9">
        <v>3</v>
      </c>
      <c r="K8" s="10">
        <v>1</v>
      </c>
      <c r="L8" s="10">
        <v>1</v>
      </c>
      <c r="M8" s="59" t="s">
        <v>86</v>
      </c>
      <c r="N8" s="34"/>
      <c r="O8" s="35"/>
    </row>
    <row r="9" spans="1:15" ht="20.25" customHeight="1" x14ac:dyDescent="0.25">
      <c r="A9" s="7">
        <v>3</v>
      </c>
      <c r="B9" s="8" t="s">
        <v>28</v>
      </c>
      <c r="C9" s="8">
        <v>8</v>
      </c>
      <c r="D9" s="8">
        <v>100</v>
      </c>
      <c r="E9" s="8">
        <v>3.8</v>
      </c>
      <c r="F9" s="8">
        <v>3.5</v>
      </c>
      <c r="G9" s="24">
        <v>63</v>
      </c>
      <c r="H9" s="24">
        <v>38</v>
      </c>
      <c r="I9" s="24">
        <v>0</v>
      </c>
      <c r="J9" s="9">
        <v>3</v>
      </c>
      <c r="K9" s="10">
        <v>1</v>
      </c>
      <c r="L9" s="10">
        <v>1</v>
      </c>
      <c r="M9" s="52" t="s">
        <v>87</v>
      </c>
      <c r="N9" s="34"/>
      <c r="O9" s="35"/>
    </row>
    <row r="10" spans="1:15" ht="20.25" customHeight="1" x14ac:dyDescent="0.25">
      <c r="A10" s="7">
        <v>4</v>
      </c>
      <c r="B10" s="8" t="s">
        <v>32</v>
      </c>
      <c r="C10" s="8">
        <v>5</v>
      </c>
      <c r="D10" s="8">
        <v>60</v>
      </c>
      <c r="E10" s="8">
        <v>4</v>
      </c>
      <c r="F10" s="8">
        <v>3.6</v>
      </c>
      <c r="G10" s="24">
        <v>67</v>
      </c>
      <c r="H10" s="24">
        <v>33</v>
      </c>
      <c r="I10" s="24">
        <v>0</v>
      </c>
      <c r="J10" s="9" t="s">
        <v>101</v>
      </c>
      <c r="K10" s="10">
        <v>2</v>
      </c>
      <c r="L10" s="10">
        <v>2</v>
      </c>
      <c r="M10" s="59" t="s">
        <v>88</v>
      </c>
      <c r="N10" s="34"/>
      <c r="O10" s="35"/>
    </row>
    <row r="11" spans="1:15" ht="41.25" customHeight="1" x14ac:dyDescent="0.25">
      <c r="A11" s="7">
        <v>5</v>
      </c>
      <c r="B11" s="8" t="s">
        <v>33</v>
      </c>
      <c r="C11" s="8">
        <v>9</v>
      </c>
      <c r="D11" s="8">
        <v>100</v>
      </c>
      <c r="E11" s="8">
        <v>3.7</v>
      </c>
      <c r="F11" s="8">
        <v>3.7</v>
      </c>
      <c r="G11" s="24">
        <v>100</v>
      </c>
      <c r="H11" s="24">
        <v>0</v>
      </c>
      <c r="I11" s="24">
        <v>0</v>
      </c>
      <c r="J11" s="9">
        <v>4</v>
      </c>
      <c r="K11" s="10">
        <v>2</v>
      </c>
      <c r="L11" s="10">
        <v>2</v>
      </c>
      <c r="M11" s="52" t="s">
        <v>89</v>
      </c>
      <c r="N11" s="34"/>
      <c r="O11" s="35"/>
    </row>
    <row r="12" spans="1:15" ht="30" customHeight="1" x14ac:dyDescent="0.25">
      <c r="A12" s="7">
        <v>6</v>
      </c>
      <c r="B12" s="8" t="s">
        <v>35</v>
      </c>
      <c r="C12" s="8">
        <v>26</v>
      </c>
      <c r="D12" s="8">
        <v>69.2</v>
      </c>
      <c r="E12" s="8">
        <v>4.0999999999999996</v>
      </c>
      <c r="F12" s="8">
        <v>3.7</v>
      </c>
      <c r="G12" s="24">
        <v>66.67</v>
      </c>
      <c r="H12" s="24">
        <v>33.33</v>
      </c>
      <c r="I12" s="24">
        <v>0</v>
      </c>
      <c r="J12" s="9" t="s">
        <v>101</v>
      </c>
      <c r="K12" s="10">
        <v>1</v>
      </c>
      <c r="L12" s="10">
        <v>1</v>
      </c>
      <c r="M12" s="50" t="s">
        <v>90</v>
      </c>
      <c r="N12" s="34"/>
      <c r="O12" s="35"/>
    </row>
    <row r="13" spans="1:15" ht="20.25" customHeight="1" x14ac:dyDescent="0.25">
      <c r="A13" s="7">
        <v>7</v>
      </c>
      <c r="B13" s="8" t="s">
        <v>21</v>
      </c>
      <c r="C13" s="8">
        <v>10</v>
      </c>
      <c r="D13" s="21">
        <v>100</v>
      </c>
      <c r="E13" s="21">
        <v>3.9</v>
      </c>
      <c r="F13" s="21">
        <v>3.5</v>
      </c>
      <c r="G13" s="20">
        <v>60</v>
      </c>
      <c r="H13" s="20">
        <v>40</v>
      </c>
      <c r="I13" s="20">
        <v>0</v>
      </c>
      <c r="J13" s="9">
        <v>4</v>
      </c>
      <c r="K13" s="10">
        <v>1</v>
      </c>
      <c r="L13" s="10">
        <v>1</v>
      </c>
      <c r="M13" s="52" t="s">
        <v>91</v>
      </c>
      <c r="N13" s="34"/>
      <c r="O13" s="35"/>
    </row>
    <row r="14" spans="1:15" ht="20.25" customHeight="1" x14ac:dyDescent="0.25">
      <c r="A14" s="7">
        <v>8</v>
      </c>
      <c r="B14" s="8" t="s">
        <v>39</v>
      </c>
      <c r="C14" s="8">
        <v>6</v>
      </c>
      <c r="D14" s="8">
        <v>83</v>
      </c>
      <c r="E14" s="8">
        <v>4</v>
      </c>
      <c r="F14" s="8">
        <v>3.6</v>
      </c>
      <c r="G14" s="24">
        <v>75</v>
      </c>
      <c r="H14" s="24">
        <v>25</v>
      </c>
      <c r="I14" s="24">
        <v>0</v>
      </c>
      <c r="J14" s="9" t="s">
        <v>101</v>
      </c>
      <c r="K14" s="10">
        <v>1</v>
      </c>
      <c r="L14" s="10">
        <v>1</v>
      </c>
      <c r="M14" s="52" t="s">
        <v>40</v>
      </c>
      <c r="N14" s="34"/>
      <c r="O14" s="35"/>
    </row>
    <row r="15" spans="1:15" ht="20.25" customHeight="1" x14ac:dyDescent="0.25">
      <c r="A15" s="7">
        <v>9</v>
      </c>
      <c r="B15" s="8" t="s">
        <v>43</v>
      </c>
      <c r="C15" s="8">
        <v>70</v>
      </c>
      <c r="D15" s="8">
        <v>87</v>
      </c>
      <c r="E15" s="8">
        <v>4</v>
      </c>
      <c r="F15" s="8">
        <v>4</v>
      </c>
      <c r="G15" s="24">
        <v>50.5</v>
      </c>
      <c r="H15" s="24">
        <v>47.2</v>
      </c>
      <c r="I15" s="24">
        <v>1.6</v>
      </c>
      <c r="J15" s="9">
        <v>4</v>
      </c>
      <c r="K15" s="10">
        <v>2</v>
      </c>
      <c r="L15" s="10">
        <v>2</v>
      </c>
      <c r="M15" s="52" t="s">
        <v>92</v>
      </c>
      <c r="N15" s="34"/>
      <c r="O15" s="35"/>
    </row>
    <row r="16" spans="1:15" ht="20.25" customHeight="1" x14ac:dyDescent="0.25">
      <c r="A16" s="7">
        <v>10</v>
      </c>
      <c r="B16" s="8" t="s">
        <v>77</v>
      </c>
      <c r="C16" s="8">
        <v>11</v>
      </c>
      <c r="D16" s="17">
        <v>81.8</v>
      </c>
      <c r="E16" s="8">
        <v>3.7</v>
      </c>
      <c r="F16" s="8">
        <v>3.6</v>
      </c>
      <c r="G16" s="24">
        <v>77</v>
      </c>
      <c r="H16" s="24">
        <v>23</v>
      </c>
      <c r="I16" s="24">
        <v>0</v>
      </c>
      <c r="J16" s="9">
        <v>4</v>
      </c>
      <c r="K16" s="10">
        <v>2</v>
      </c>
      <c r="L16" s="10">
        <v>2</v>
      </c>
      <c r="M16" s="52" t="s">
        <v>93</v>
      </c>
      <c r="N16" s="34"/>
      <c r="O16" s="35"/>
    </row>
    <row r="17" spans="1:17" ht="20.25" customHeight="1" x14ac:dyDescent="0.25">
      <c r="A17" s="7">
        <v>11</v>
      </c>
      <c r="B17" s="8" t="s">
        <v>47</v>
      </c>
      <c r="C17" s="8">
        <v>23</v>
      </c>
      <c r="D17" s="21">
        <v>91</v>
      </c>
      <c r="E17" s="21">
        <v>3.8</v>
      </c>
      <c r="F17" s="21">
        <v>3</v>
      </c>
      <c r="G17" s="20">
        <v>52.38</v>
      </c>
      <c r="H17" s="20">
        <v>42.86</v>
      </c>
      <c r="I17" s="20">
        <v>4.76</v>
      </c>
      <c r="J17" s="22">
        <v>3</v>
      </c>
      <c r="K17" s="18">
        <v>1</v>
      </c>
      <c r="L17" s="18">
        <v>1</v>
      </c>
      <c r="M17" s="59" t="s">
        <v>94</v>
      </c>
      <c r="N17" s="34"/>
      <c r="O17" s="35"/>
    </row>
    <row r="18" spans="1:17" ht="20.25" customHeight="1" x14ac:dyDescent="0.25">
      <c r="A18" s="7">
        <v>12</v>
      </c>
      <c r="B18" s="8" t="s">
        <v>50</v>
      </c>
      <c r="C18" s="8">
        <v>10</v>
      </c>
      <c r="D18" s="8">
        <v>100</v>
      </c>
      <c r="E18" s="8">
        <v>4</v>
      </c>
      <c r="F18" s="8">
        <v>3</v>
      </c>
      <c r="G18" s="24">
        <v>40</v>
      </c>
      <c r="H18" s="24">
        <v>60</v>
      </c>
      <c r="I18" s="24">
        <v>0</v>
      </c>
      <c r="J18" s="9">
        <v>4</v>
      </c>
      <c r="K18" s="10">
        <v>2</v>
      </c>
      <c r="L18" s="10">
        <v>2</v>
      </c>
      <c r="M18" s="59" t="s">
        <v>94</v>
      </c>
      <c r="N18" s="34"/>
      <c r="O18" s="35"/>
    </row>
    <row r="19" spans="1:17" ht="20.25" customHeight="1" x14ac:dyDescent="0.25">
      <c r="A19" s="7">
        <v>13</v>
      </c>
      <c r="B19" s="8" t="s">
        <v>51</v>
      </c>
      <c r="C19" s="8">
        <v>15</v>
      </c>
      <c r="D19" s="8">
        <v>80.2</v>
      </c>
      <c r="E19" s="8">
        <v>4</v>
      </c>
      <c r="F19" s="8">
        <v>4</v>
      </c>
      <c r="G19" s="24">
        <v>57.14</v>
      </c>
      <c r="H19" s="24">
        <v>42.86</v>
      </c>
      <c r="I19" s="24">
        <v>0</v>
      </c>
      <c r="J19" s="9">
        <v>4</v>
      </c>
      <c r="K19" s="10">
        <v>1</v>
      </c>
      <c r="L19" s="10">
        <v>1</v>
      </c>
      <c r="M19" s="52" t="s">
        <v>52</v>
      </c>
      <c r="N19" s="34"/>
      <c r="O19" s="35"/>
    </row>
    <row r="20" spans="1:17" ht="20.25" customHeight="1" x14ac:dyDescent="0.25">
      <c r="A20" s="7">
        <v>14</v>
      </c>
      <c r="B20" s="23"/>
      <c r="C20" s="7">
        <v>5</v>
      </c>
      <c r="D20" s="19">
        <v>100</v>
      </c>
      <c r="E20" s="19">
        <v>4</v>
      </c>
      <c r="F20" s="19">
        <v>3.8</v>
      </c>
      <c r="G20" s="19">
        <v>80</v>
      </c>
      <c r="H20" s="19">
        <v>20</v>
      </c>
      <c r="I20" s="19">
        <v>0</v>
      </c>
      <c r="J20" s="7" t="s">
        <v>101</v>
      </c>
      <c r="K20" s="7">
        <v>1</v>
      </c>
      <c r="L20" s="7">
        <v>1</v>
      </c>
      <c r="M20" s="52" t="s">
        <v>52</v>
      </c>
      <c r="N20" s="34"/>
      <c r="O20" s="35"/>
    </row>
    <row r="21" spans="1:17" ht="20.25" customHeight="1" x14ac:dyDescent="0.25">
      <c r="A21" s="7">
        <v>15</v>
      </c>
      <c r="B21" s="8" t="s">
        <v>95</v>
      </c>
      <c r="C21" s="7">
        <v>18</v>
      </c>
      <c r="D21" s="7">
        <v>78</v>
      </c>
      <c r="E21" s="7">
        <v>4</v>
      </c>
      <c r="F21" s="7">
        <v>3.7</v>
      </c>
      <c r="G21" s="7">
        <v>71</v>
      </c>
      <c r="H21" s="7">
        <v>29</v>
      </c>
      <c r="I21" s="7">
        <v>0</v>
      </c>
      <c r="J21" s="7" t="s">
        <v>101</v>
      </c>
      <c r="K21" s="7">
        <v>1</v>
      </c>
      <c r="L21" s="7">
        <v>1</v>
      </c>
      <c r="M21" s="43" t="s">
        <v>96</v>
      </c>
      <c r="N21" s="34"/>
      <c r="O21" s="35"/>
    </row>
    <row r="22" spans="1:17" ht="20.25" customHeight="1" x14ac:dyDescent="0.25">
      <c r="A22" s="7">
        <v>45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34"/>
      <c r="O22" s="35"/>
    </row>
    <row r="23" spans="1:17" s="12" customFormat="1" ht="18.75" x14ac:dyDescent="0.25">
      <c r="A23" s="36" t="s">
        <v>55</v>
      </c>
      <c r="B23" s="36"/>
      <c r="C23" s="25">
        <f>SUM(C7:C22)</f>
        <v>268</v>
      </c>
      <c r="D23" s="11">
        <f>AVERAGE(D7:D22)</f>
        <v>87.546666666666667</v>
      </c>
      <c r="E23" s="11">
        <f>AVERAGE(E7:E22)</f>
        <v>3.9</v>
      </c>
      <c r="F23" s="11">
        <f>AVERAGE(F7:F22)</f>
        <v>3.5866666666666669</v>
      </c>
      <c r="G23" s="11">
        <f>AVERAGE(G7:G22)</f>
        <v>68.179333333333332</v>
      </c>
      <c r="H23" s="11">
        <f>AVERAGE(H7:H22)</f>
        <v>31.416666666666668</v>
      </c>
      <c r="I23" s="11">
        <f>AVERAGE(I7:I22)</f>
        <v>0.42399999999999999</v>
      </c>
      <c r="J23" s="11">
        <f>AVERAGE(J7:J22)</f>
        <v>3.6</v>
      </c>
      <c r="K23" s="11">
        <f>SUM(K7:K22)</f>
        <v>21</v>
      </c>
      <c r="L23" s="11">
        <f>SUM(L7:L22)</f>
        <v>21</v>
      </c>
      <c r="M23" s="11"/>
      <c r="N23" s="34"/>
      <c r="O23" s="35"/>
    </row>
    <row r="24" spans="1:17" x14ac:dyDescent="0.25">
      <c r="N24" s="34"/>
      <c r="O24" s="35"/>
    </row>
    <row r="25" spans="1:17" x14ac:dyDescent="0.25">
      <c r="B25" s="37" t="s">
        <v>98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N25" s="34"/>
      <c r="O25" s="35"/>
    </row>
    <row r="26" spans="1:17" x14ac:dyDescent="0.25">
      <c r="B26" s="37" t="s">
        <v>99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7" x14ac:dyDescent="0.25">
      <c r="B27" s="37" t="s">
        <v>102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9" spans="1:17" s="14" customFormat="1" ht="15.75" x14ac:dyDescent="0.25">
      <c r="A29" s="13"/>
      <c r="B29" s="38" t="s">
        <v>103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13"/>
      <c r="O29" s="13"/>
      <c r="P29" s="13"/>
      <c r="Q29" s="13"/>
    </row>
    <row r="30" spans="1:17" s="14" customFormat="1" ht="15.75" x14ac:dyDescent="0.25">
      <c r="A30" s="13"/>
      <c r="B30" s="38" t="s">
        <v>104</v>
      </c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13"/>
      <c r="O30" s="13"/>
      <c r="P30" s="13"/>
      <c r="Q30" s="13"/>
    </row>
    <row r="31" spans="1:17" s="14" customFormat="1" ht="15.75" x14ac:dyDescent="0.25">
      <c r="A31" s="13"/>
      <c r="B31" s="39" t="s">
        <v>105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13"/>
      <c r="N31" s="13"/>
      <c r="O31" s="13"/>
      <c r="P31" s="13"/>
      <c r="Q31" s="13"/>
    </row>
    <row r="32" spans="1:17" x14ac:dyDescent="0.25">
      <c r="G32" s="15"/>
    </row>
  </sheetData>
  <mergeCells count="25">
    <mergeCell ref="B26:L26"/>
    <mergeCell ref="B27:L27"/>
    <mergeCell ref="B29:M29"/>
    <mergeCell ref="B30:M30"/>
    <mergeCell ref="B31:L31"/>
    <mergeCell ref="O5:O6"/>
    <mergeCell ref="A23:B23"/>
    <mergeCell ref="B25:L25"/>
    <mergeCell ref="N7:N25"/>
    <mergeCell ref="O7:O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</mergeCells>
  <pageMargins left="1.2993055555555599" right="0.196527777777778" top="0.66944444444444395" bottom="3.9583333333333297E-2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loli</dc:creator>
  <cp:keywords/>
  <dc:description/>
  <cp:lastModifiedBy>loli</cp:lastModifiedBy>
  <cp:revision>7</cp:revision>
  <dcterms:created xsi:type="dcterms:W3CDTF">2015-06-05T18:19:34Z</dcterms:created>
  <dcterms:modified xsi:type="dcterms:W3CDTF">2020-12-07T05:42:20Z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