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li\Desktop\готовая карта анализа ВПР\"/>
    </mc:Choice>
  </mc:AlternateContent>
  <bookViews>
    <workbookView xWindow="0" yWindow="0" windowWidth="18120" windowHeight="5655" tabRatio="500"/>
  </bookViews>
  <sheets>
    <sheet name="7 класс" sheetId="4" r:id="rId1"/>
    <sheet name="8 класс" sheetId="5" r:id="rId2"/>
    <sheet name="9 класс" sheetId="6" r:id="rId3"/>
    <sheet name="6 класс" sheetId="3" r:id="rId4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21" i="6" l="1"/>
  <c r="K21" i="6"/>
  <c r="J21" i="6"/>
  <c r="I21" i="6"/>
  <c r="H21" i="6"/>
  <c r="G21" i="6"/>
  <c r="F21" i="6"/>
  <c r="E21" i="6"/>
  <c r="D21" i="6"/>
  <c r="C21" i="6"/>
  <c r="L26" i="5"/>
  <c r="K26" i="5"/>
  <c r="J26" i="5"/>
  <c r="I26" i="5"/>
  <c r="H26" i="5"/>
  <c r="G26" i="5"/>
  <c r="F26" i="5"/>
  <c r="E26" i="5"/>
  <c r="D26" i="5"/>
  <c r="C26" i="5"/>
  <c r="L26" i="4"/>
  <c r="K26" i="4"/>
  <c r="J26" i="4"/>
  <c r="I26" i="4"/>
  <c r="H26" i="4"/>
  <c r="G26" i="4"/>
  <c r="F26" i="4"/>
  <c r="E26" i="4"/>
  <c r="D26" i="4"/>
  <c r="C26" i="4"/>
  <c r="L26" i="3"/>
  <c r="K26" i="3"/>
  <c r="J26" i="3"/>
  <c r="I26" i="3"/>
  <c r="H26" i="3"/>
  <c r="G26" i="3"/>
  <c r="F26" i="3"/>
  <c r="E26" i="3"/>
  <c r="D26" i="3"/>
  <c r="C26" i="3"/>
</calcChain>
</file>

<file path=xl/sharedStrings.xml><?xml version="1.0" encoding="utf-8"?>
<sst xmlns="http://schemas.openxmlformats.org/spreadsheetml/2006/main" count="288" uniqueCount="135">
  <si>
    <t>Карта анализа результатов ВПР в муниципалитете</t>
  </si>
  <si>
    <t>Карта анализов результатов ВПР и успеваемости обучающихся _______7_классов в _________2020-2021___________учебном году</t>
  </si>
  <si>
    <t>МКУ отдел лбразования администрации муниципального района Зианчуринский район Республики Башкортостан ( наименование муниципального образования)</t>
  </si>
  <si>
    <t>история(предмет)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</si>
  <si>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</si>
  <si>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</si>
  <si>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</si>
  <si>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</si>
  <si>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rPr>
        <b/>
        <sz val="12"/>
        <color rgb="FF000000"/>
        <rFont val="Times New Roman"/>
        <family val="1"/>
        <charset val="204"/>
      </rP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rgb="FF000000"/>
        <rFont val="Times New Roman"/>
        <family val="1"/>
        <charset val="204"/>
      </rPr>
      <t>учебном году по пятибалльной шкале **</t>
    </r>
  </si>
  <si>
    <r>
      <rPr>
        <b/>
        <sz val="12"/>
        <color rgb="FF000000"/>
        <rFont val="Times New Roman"/>
        <family val="1"/>
        <charset val="204"/>
      </rP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rgb="FF000000"/>
        <rFont val="Times New Roman"/>
        <family val="1"/>
        <charset val="204"/>
      </rPr>
      <t>учебном году по предмету по пятибалльной шкале оценивания ***</t>
    </r>
  </si>
  <si>
    <r>
      <rPr>
        <b/>
        <sz val="12"/>
        <color rgb="FF000000"/>
        <rFont val="Times New Roman"/>
        <family val="1"/>
        <charset val="204"/>
      </rP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rgb="FF000000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</si>
  <si>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</si>
  <si>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t>Количество привлечённых наблюдателей за процедурой проведения ВПР/проверки ВПР в текущем учебном году (чел.)</t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</si>
  <si>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</si>
  <si>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</si>
  <si>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</si>
  <si>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</si>
  <si>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</si>
  <si>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</si>
  <si>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</si>
  <si>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</si>
  <si>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МОБУ СОШ д. Яныбаево</t>
  </si>
  <si>
    <t>Соотнесение события с иллюстрацией(1),последствие события для далнейшего развития страны(7)</t>
  </si>
  <si>
    <t>МОБУ СОШ дИдяш</t>
  </si>
  <si>
    <t>Значимость события для истории России (7), 6</t>
  </si>
  <si>
    <t>МОБУ СОШ им.Ф.Султанова</t>
  </si>
  <si>
    <t xml:space="preserve">Исторические личности </t>
  </si>
  <si>
    <t>МОБУ СОШ д.Верхний Муйнак</t>
  </si>
  <si>
    <t xml:space="preserve"> История градостроительства,работа с картой</t>
  </si>
  <si>
    <t>МОБУ СОШ им.Г.Акманова д.Баишево</t>
  </si>
  <si>
    <t>Объяснение смысла словосочетания (3), исторические личности (4), используя исторические факты дать объяснение историческим событиям (7).</t>
  </si>
  <si>
    <t>МОАУ школа-интернат основного общего образования д. Новониколаевка</t>
  </si>
  <si>
    <t>исторические деятели и их деятельность, работа с картой, объяснение исторических событий фактами и примерами</t>
  </si>
  <si>
    <t>МОБУ СОШ д.Идельбаково</t>
  </si>
  <si>
    <t>История градостроительства (задание  6), исторические личности (задание 4)</t>
  </si>
  <si>
    <t>МОБУ СОШ д. Башкирская Ургинка</t>
  </si>
  <si>
    <t>История градостроительства(8),история  региона(6)</t>
  </si>
  <si>
    <t>МОБУ СОШ с.Ишемгул</t>
  </si>
  <si>
    <t>исторические личности, вопросы регионального характера</t>
  </si>
  <si>
    <t>МОБУ СОШ с.Арсеново</t>
  </si>
  <si>
    <t>Значимость события для истории России (7)</t>
  </si>
  <si>
    <t>МОАУ башкирская гимназия-интернат с.Исянгулово</t>
  </si>
  <si>
    <t>МОБУ СОШ с.Абзаново</t>
  </si>
  <si>
    <t>работа с картой</t>
  </si>
  <si>
    <t>МОБУ СОШ им.Н.Каримова с.Кугарчи</t>
  </si>
  <si>
    <t>Исторические деятели и их деятельность, работа с картой, объяснение исторических событий фактами и примерами</t>
  </si>
  <si>
    <t>МОБУ СОШ№1</t>
  </si>
  <si>
    <t>7(татаро-монгольское нашествие),10(история региона)6(история градостроительства)</t>
  </si>
  <si>
    <t>МОАУ СОШ № 2 с.Исянгулово</t>
  </si>
  <si>
    <t xml:space="preserve">50 % учащихся не выполнили задание №8, а именно аргументация выбранной позиции. </t>
  </si>
  <si>
    <t>МОБУ СОШ с. Тазларово</t>
  </si>
  <si>
    <t>Памятники культуры(8, 9)</t>
  </si>
  <si>
    <t>__МОБУ СОШ д. Ибраево_</t>
  </si>
  <si>
    <t>№9,10 Умение работать с иллюстративным материалом. Умение устанавливать причинно - следственные связи. Работа с картой</t>
  </si>
  <si>
    <t>МОБУ СОШ ООШ д. Трушино</t>
  </si>
  <si>
    <t>Арабское завоевание VII-VIII в.в.</t>
  </si>
  <si>
    <t>ОБУ СОШд. Утягулово</t>
  </si>
  <si>
    <t>История градостроительства, исторические личности, история региона</t>
  </si>
  <si>
    <t>Итого</t>
  </si>
  <si>
    <t>** указать среднюю успеваемость в _________классах</t>
  </si>
  <si>
    <t>*** указать средний балл за выполнение ВПР в текущем учебном году в ______классах</t>
  </si>
  <si>
    <t>Карта анализов результатов ВПР и успеваемости обучающихся _8__классов в _2020-2021 учебном году</t>
  </si>
  <si>
    <t>МКУ отдел образования муниципального района Зианчуринский район Республики Башкортостан</t>
  </si>
  <si>
    <t>история (предмет)</t>
  </si>
  <si>
    <t>Соотнесение события с участниками (1), иисторический термин (2), Истоический факт из политики Ивана Грозного(9)</t>
  </si>
  <si>
    <t>Исторические факты , имена героев страны</t>
  </si>
  <si>
    <t xml:space="preserve"> Работа с картой (4,5),Смутное время   </t>
  </si>
  <si>
    <t>МОБУ СОШ им. Г.Акманова д. Баишево</t>
  </si>
  <si>
    <t>Обозначение объектов на контурной карте (5), используя исторические факты дать объяснение историческим событиям (11)</t>
  </si>
  <si>
    <t>вопросы регионального характера</t>
  </si>
  <si>
    <t>Значимость события для дальнейшей истории России с доказательствами (11)</t>
  </si>
  <si>
    <t>Владение базовыми историческими понятиями (задание 8)</t>
  </si>
  <si>
    <t>Какие из приведенных памятников культуры были создаты в XVI веке?</t>
  </si>
  <si>
    <t xml:space="preserve">работа с картой,соотн. Событий и фактов  из истории России и истории зарубежом. краеведение </t>
  </si>
  <si>
    <t>Смутное время(10,11)</t>
  </si>
  <si>
    <t>Работа с картой(4,5)</t>
  </si>
  <si>
    <t>Владение базовыми историческими понятиями ( 8)</t>
  </si>
  <si>
    <t>Исторические факты и памятные даты (№1,2). Имена героев нашей страны</t>
  </si>
  <si>
    <t>Смутное  время(10,11)</t>
  </si>
  <si>
    <t>** указать среднюю успеваемость в 100 классах</t>
  </si>
  <si>
    <t>Руководитель методического объединения /тьютор                                                                              (подпись) __________________(расшифровка) Мавлютова Гульшат Ураловна_</t>
  </si>
  <si>
    <t>Муниципальный координатор ВПР:                                                                                                          (подпись) __________________(расшифровка)Мухамадиева Лйсан Сафиулловна</t>
  </si>
  <si>
    <t xml:space="preserve">Дата заполнения карты   «02»декабря2020г. </t>
  </si>
  <si>
    <t>Карта анализов результатов ВПР и успеваемости обучающихся _9__классов в 2020-2021учебном году</t>
  </si>
  <si>
    <t>МКУ "Отдел образования муниципального района Зианчуринский район Республики Башкортостан ( наименование муниципального образования)</t>
  </si>
  <si>
    <t>История (предмет)</t>
  </si>
  <si>
    <t>Исторические факты</t>
  </si>
  <si>
    <t>Владение базовыми историческими понятиями(8)</t>
  </si>
  <si>
    <t>Дать объяснения историческим событиям обозначений на карте (6), объяснение с помощью фактов и аргументов данную точку зрения (10)</t>
  </si>
  <si>
    <t xml:space="preserve"> Владение базовыми историческими знаниями (задание 8)</t>
  </si>
  <si>
    <t>Назвать монарха ,в приод правления который изображен на медали.</t>
  </si>
  <si>
    <t>Дворцовые перевороты(6), история региона(13)</t>
  </si>
  <si>
    <t>Задание 6 и 7 (проверка умения работать с исторической картой). Задание 11 и 12 (на выбор личности,  необходимо указать событие связанное с ним и привести факты, связанные с участием в событии исторического деятеля, объяснить почему событие, в котором он участвовал, имел большое значение для истории России)</t>
  </si>
  <si>
    <t>Работа с отрывками из исторического источнка(4,5)</t>
  </si>
  <si>
    <t>Объснение  с помощью фактов и аргументов данную точку зрения(10),история региона(13)</t>
  </si>
  <si>
    <t>Руководитель методического объединения /тьютор                                                                              (подпись) __________________(расшифровка) Мавлютова Гульшат ураловна</t>
  </si>
  <si>
    <t>Муниципальный координатор ВПР:                                                                                                          (подпись) __________________(расшифровка) Мухамадиева Ляйсан Сафиулловна</t>
  </si>
  <si>
    <t xml:space="preserve">Дата заполнения карты   «02» декабря 2020г. </t>
  </si>
  <si>
    <t>Карта анализов результатов ВПР и успеваемости обучающихся _6_классов в 2020-2021учебном году</t>
  </si>
  <si>
    <t>МКУ "Отдел лбразования Администрации муниципального района Зианчуринский район Республики Башкортостан_( наименование муниципального образования)</t>
  </si>
  <si>
    <t>_история_(предмет)</t>
  </si>
  <si>
    <t xml:space="preserve"> Влияние природно-климатических условий на занятия (6), история региона, вклад деятельности исторический личности в развитие страны (8)</t>
  </si>
  <si>
    <t>Влияние природы и климата на занятие жителей (6)</t>
  </si>
  <si>
    <t>нет</t>
  </si>
  <si>
    <t>Исторические факты, история региона</t>
  </si>
  <si>
    <t xml:space="preserve"> обьяснение смысла слова,рассказ об историческом событии,явлении</t>
  </si>
  <si>
    <t>МОБУ СОШ им. Г.Акманова д.Баишево</t>
  </si>
  <si>
    <t>Объяснение смысла слова (задание 3), рассказ об историческом событии, явлении (задание 4), объяснение природно-климатических условий (задание 6).</t>
  </si>
  <si>
    <t>Работа с картой, влияние климатических условий на образ жизни населения</t>
  </si>
  <si>
    <t>3.9</t>
  </si>
  <si>
    <t>МОАУ башкирская гимназия</t>
  </si>
  <si>
    <t>Объяснение смысла слова (задание 3), влияние природно-климатических условий на занятия (задание 6), история региона (Задание 8)</t>
  </si>
  <si>
    <t xml:space="preserve">природно климатические условия Вавилона     </t>
  </si>
  <si>
    <t>3,6(История Египта,древнего Китая)</t>
  </si>
  <si>
    <t xml:space="preserve"> рассказ об исторических фактах в нашем регионе (8)</t>
  </si>
  <si>
    <t>История региона (7, 8)</t>
  </si>
  <si>
    <t>Филиал МОБУ СОШ №1 с. Исянгулово ООШ д. Трушино</t>
  </si>
  <si>
    <t>Вавилонское царство(№4)</t>
  </si>
  <si>
    <t>№7,8. История вашего региона. Знание исторических деятелей и основных фактов</t>
  </si>
  <si>
    <t xml:space="preserve"> МОБУ СОШд. Утягулово</t>
  </si>
  <si>
    <t>Руководитель методического объединения /тьютор                                                                              (подпись) __________________(расшифровка) Мавлютова Гульшат Ураловна</t>
  </si>
  <si>
    <t>Муниципальный координатор ВПР:                                                                                                          (подпись) __________________(расшифровка)_Мухамадиева Ляйсан Сафиулловна</t>
  </si>
  <si>
    <t xml:space="preserve">Дата заполнения карты   «02»_декабря_2020г. </t>
  </si>
  <si>
    <t>** указать среднюю успеваемость в _______4__классах</t>
  </si>
  <si>
    <t>*** указать средний балл за выполнение ВПР в текущем учебном году в __4__классах</t>
  </si>
  <si>
    <r>
      <t xml:space="preserve">****указать средний балл за выполнение ВПР  в предыдущем учебном году, при отсутствии результатов - </t>
    </r>
    <r>
      <rPr>
        <b/>
        <sz val="11"/>
        <color rgb="FF000000"/>
        <rFont val="Calibri"/>
        <family val="2"/>
        <charset val="204"/>
      </rPr>
      <t>в 2018-2019 учебном году выполнили в штатном режиме ср. оценка 4</t>
    </r>
  </si>
  <si>
    <t xml:space="preserve">Дата заполнения карты   «_02_»_декабря__2020_г. </t>
  </si>
  <si>
    <t>Руководитель методического объединения /тьютор                                                                              (подпись) __________________(расшифровка)_Мавлютова Гульшат Ураловна</t>
  </si>
  <si>
    <t>Обсуждать на заседания РМО, ЗМО, совещании директоров и заместителей директоров по УВР, на методических советах, внести изменения врабочие программы</t>
  </si>
  <si>
    <t>Провести КПК по оцениванию результатаов ВПР</t>
  </si>
  <si>
    <t>*** указать средний балл за выполнение ВПР в текущем учебном году в __4____классах</t>
  </si>
  <si>
    <r>
      <t xml:space="preserve">****указать средний балл за выполнение ВПР  в предыдущем учебном году, при отсутствии результатов - </t>
    </r>
    <r>
      <rPr>
        <b/>
        <sz val="11"/>
        <color rgb="FF000000"/>
        <rFont val="Calibri"/>
        <family val="2"/>
        <charset val="204"/>
      </rPr>
      <t>в 2018-2019 учебном году в штатном режиме выполняли, оценка-4</t>
    </r>
  </si>
  <si>
    <t>** указать среднюю успеваемость в ___4______классах</t>
  </si>
  <si>
    <t>****указать средний балл за выполнение ВПР  в предыдущем учебном году, при отсутствии результатов - в 2018-2019 учебном году проводилась ВПР в режиме апробации</t>
  </si>
  <si>
    <t>****указать средний балл за выполнение ВПР  в предыдущем учебном году, при отсутствии результатов - ВПР не проводилась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</si>
</sst>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vertAlign val="subscript"/>
      <sz val="18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b/>
      <i/>
      <vertAlign val="subscript"/>
      <sz val="18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4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i/>
      <vertAlign val="subscript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textRotation="90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0" fillId="0" borderId="0" xfId="0" applyNumberFormat="1"/>
    <xf numFmtId="0" fontId="2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2" fillId="0" borderId="2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0" fillId="3" borderId="0" xfId="0" applyFont="1" applyFill="1" applyAlignment="1">
      <alignment horizontal="center"/>
    </xf>
    <xf numFmtId="3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/>
    </xf>
    <xf numFmtId="3" fontId="13" fillId="4" borderId="1" xfId="0" applyNumberFormat="1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"/>
  <sheetViews>
    <sheetView tabSelected="1" topLeftCell="A6" zoomScale="41" zoomScaleNormal="41" workbookViewId="0">
      <selection activeCell="M26" sqref="M26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26.140625" style="1" customWidth="1"/>
    <col min="14" max="14" width="38.85546875" style="1" customWidth="1"/>
    <col min="15" max="15" width="35.28515625" style="1" customWidth="1"/>
    <col min="16" max="1025" width="9.140625" style="1" customWidth="1"/>
  </cols>
  <sheetData>
    <row r="1" spans="1:15" s="2" customFormat="1" ht="24.7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5" s="3" customFormat="1" ht="26.25" customHeight="1" x14ac:dyDescent="0.25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s="3" customFormat="1" ht="27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5" s="3" customFormat="1" ht="28.5" customHeight="1" x14ac:dyDescent="0.25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5" s="4" customFormat="1" ht="145.5" customHeight="1" x14ac:dyDescent="0.25">
      <c r="A5" s="59" t="s">
        <v>4</v>
      </c>
      <c r="B5" s="62" t="s">
        <v>5</v>
      </c>
      <c r="C5" s="62" t="s">
        <v>6</v>
      </c>
      <c r="D5" s="62" t="s">
        <v>7</v>
      </c>
      <c r="E5" s="62" t="s">
        <v>8</v>
      </c>
      <c r="F5" s="62" t="s">
        <v>9</v>
      </c>
      <c r="G5" s="63" t="s">
        <v>10</v>
      </c>
      <c r="H5" s="63"/>
      <c r="I5" s="63"/>
      <c r="J5" s="63" t="s">
        <v>11</v>
      </c>
      <c r="K5" s="63" t="s">
        <v>12</v>
      </c>
      <c r="L5" s="63"/>
      <c r="M5" s="63" t="s">
        <v>13</v>
      </c>
      <c r="N5" s="64" t="s">
        <v>14</v>
      </c>
      <c r="O5" s="55" t="s">
        <v>15</v>
      </c>
    </row>
    <row r="6" spans="1:15" s="4" customFormat="1" ht="87" customHeight="1" x14ac:dyDescent="0.25">
      <c r="A6" s="59"/>
      <c r="B6" s="62"/>
      <c r="C6" s="62"/>
      <c r="D6" s="62"/>
      <c r="E6" s="62"/>
      <c r="F6" s="62"/>
      <c r="G6" s="5" t="s">
        <v>16</v>
      </c>
      <c r="H6" s="5" t="s">
        <v>17</v>
      </c>
      <c r="I6" s="5" t="s">
        <v>18</v>
      </c>
      <c r="J6" s="63"/>
      <c r="K6" s="6" t="s">
        <v>19</v>
      </c>
      <c r="L6" s="6" t="s">
        <v>20</v>
      </c>
      <c r="M6" s="63"/>
      <c r="N6" s="64"/>
      <c r="O6" s="55"/>
    </row>
    <row r="7" spans="1:15" ht="20.25" customHeight="1" x14ac:dyDescent="0.25">
      <c r="A7" s="7">
        <v>1</v>
      </c>
      <c r="B7" s="36" t="s">
        <v>21</v>
      </c>
      <c r="C7" s="36">
        <v>17</v>
      </c>
      <c r="D7" s="40">
        <v>100</v>
      </c>
      <c r="E7" s="36">
        <v>3.8</v>
      </c>
      <c r="F7" s="36">
        <v>3.7</v>
      </c>
      <c r="G7" s="41">
        <v>88</v>
      </c>
      <c r="H7" s="41">
        <v>12</v>
      </c>
      <c r="I7" s="41">
        <v>0</v>
      </c>
      <c r="J7" s="40">
        <v>4</v>
      </c>
      <c r="K7" s="42">
        <v>1</v>
      </c>
      <c r="L7" s="42">
        <v>1</v>
      </c>
      <c r="M7" s="42" t="s">
        <v>22</v>
      </c>
      <c r="N7" s="56" t="s">
        <v>128</v>
      </c>
      <c r="O7" s="57" t="s">
        <v>129</v>
      </c>
    </row>
    <row r="8" spans="1:15" ht="20.25" customHeight="1" x14ac:dyDescent="0.25">
      <c r="A8" s="7">
        <v>2</v>
      </c>
      <c r="B8" s="36" t="s">
        <v>23</v>
      </c>
      <c r="C8" s="36">
        <v>8</v>
      </c>
      <c r="D8" s="36">
        <v>100</v>
      </c>
      <c r="E8" s="36">
        <v>4</v>
      </c>
      <c r="F8" s="36">
        <v>3.6</v>
      </c>
      <c r="G8" s="41">
        <v>62.5</v>
      </c>
      <c r="H8" s="41">
        <v>37.5</v>
      </c>
      <c r="I8" s="41">
        <v>0</v>
      </c>
      <c r="J8" s="40">
        <v>5</v>
      </c>
      <c r="K8" s="42">
        <v>1</v>
      </c>
      <c r="L8" s="42">
        <v>1</v>
      </c>
      <c r="M8" s="42" t="s">
        <v>24</v>
      </c>
      <c r="N8" s="56"/>
      <c r="O8" s="57"/>
    </row>
    <row r="9" spans="1:15" ht="27.75" customHeight="1" x14ac:dyDescent="0.25">
      <c r="A9" s="7">
        <v>3</v>
      </c>
      <c r="B9" s="36" t="s">
        <v>25</v>
      </c>
      <c r="C9" s="36">
        <v>58</v>
      </c>
      <c r="D9" s="36">
        <v>86</v>
      </c>
      <c r="E9" s="36">
        <v>4.2</v>
      </c>
      <c r="F9" s="36">
        <v>3.4</v>
      </c>
      <c r="G9" s="41">
        <v>24</v>
      </c>
      <c r="H9" s="41">
        <v>70</v>
      </c>
      <c r="I9" s="41">
        <v>6</v>
      </c>
      <c r="J9" s="40">
        <v>4</v>
      </c>
      <c r="K9" s="42">
        <v>2</v>
      </c>
      <c r="L9" s="42">
        <v>2</v>
      </c>
      <c r="M9" s="43" t="s">
        <v>26</v>
      </c>
      <c r="N9" s="56"/>
      <c r="O9" s="57"/>
    </row>
    <row r="10" spans="1:15" ht="20.25" customHeight="1" x14ac:dyDescent="0.25">
      <c r="A10" s="7">
        <v>4</v>
      </c>
      <c r="B10" s="36" t="s">
        <v>27</v>
      </c>
      <c r="C10" s="36">
        <v>8</v>
      </c>
      <c r="D10" s="36">
        <v>75</v>
      </c>
      <c r="E10" s="36">
        <v>3.86</v>
      </c>
      <c r="F10" s="36">
        <v>3.68</v>
      </c>
      <c r="G10" s="41">
        <v>67</v>
      </c>
      <c r="H10" s="41">
        <v>33</v>
      </c>
      <c r="I10" s="41">
        <v>0</v>
      </c>
      <c r="J10" s="40">
        <v>4</v>
      </c>
      <c r="K10" s="42">
        <v>1</v>
      </c>
      <c r="L10" s="42">
        <v>1</v>
      </c>
      <c r="M10" s="43" t="s">
        <v>28</v>
      </c>
      <c r="N10" s="56"/>
      <c r="O10" s="57"/>
    </row>
    <row r="11" spans="1:15" ht="20.25" customHeight="1" x14ac:dyDescent="0.25">
      <c r="A11" s="7">
        <v>5</v>
      </c>
      <c r="B11" s="36" t="s">
        <v>29</v>
      </c>
      <c r="C11" s="36">
        <v>15</v>
      </c>
      <c r="D11" s="36">
        <v>100</v>
      </c>
      <c r="E11" s="36">
        <v>3.7</v>
      </c>
      <c r="F11" s="36">
        <v>3.6</v>
      </c>
      <c r="G11" s="41">
        <v>87</v>
      </c>
      <c r="H11" s="41">
        <v>13</v>
      </c>
      <c r="I11" s="41">
        <v>0</v>
      </c>
      <c r="J11" s="40">
        <v>4</v>
      </c>
      <c r="K11" s="42">
        <v>1</v>
      </c>
      <c r="L11" s="42">
        <v>1</v>
      </c>
      <c r="M11" s="42" t="s">
        <v>30</v>
      </c>
      <c r="N11" s="56"/>
      <c r="O11" s="57"/>
    </row>
    <row r="12" spans="1:15" ht="20.25" customHeight="1" x14ac:dyDescent="0.25">
      <c r="A12" s="7">
        <v>6</v>
      </c>
      <c r="B12" s="37" t="s">
        <v>31</v>
      </c>
      <c r="C12" s="37">
        <v>5</v>
      </c>
      <c r="D12" s="37">
        <v>100</v>
      </c>
      <c r="E12" s="37">
        <v>3.6</v>
      </c>
      <c r="F12" s="37">
        <v>3.4</v>
      </c>
      <c r="G12" s="44">
        <v>80</v>
      </c>
      <c r="H12" s="44">
        <v>20</v>
      </c>
      <c r="I12" s="41">
        <v>0</v>
      </c>
      <c r="J12" s="40">
        <v>3</v>
      </c>
      <c r="K12" s="42">
        <v>1</v>
      </c>
      <c r="L12" s="42">
        <v>1</v>
      </c>
      <c r="M12" s="45" t="s">
        <v>32</v>
      </c>
      <c r="N12" s="56"/>
      <c r="O12" s="57"/>
    </row>
    <row r="13" spans="1:15" ht="20.25" customHeight="1" x14ac:dyDescent="0.25">
      <c r="A13" s="7">
        <v>7</v>
      </c>
      <c r="B13" s="36" t="s">
        <v>33</v>
      </c>
      <c r="C13" s="37">
        <v>21</v>
      </c>
      <c r="D13" s="37">
        <v>100</v>
      </c>
      <c r="E13" s="37">
        <v>3.6</v>
      </c>
      <c r="F13" s="37">
        <v>3.5</v>
      </c>
      <c r="G13" s="44">
        <v>85.71</v>
      </c>
      <c r="H13" s="44">
        <v>9.52</v>
      </c>
      <c r="I13" s="41">
        <v>4</v>
      </c>
      <c r="J13" s="40">
        <v>3</v>
      </c>
      <c r="K13" s="42">
        <v>1</v>
      </c>
      <c r="L13" s="42">
        <v>1</v>
      </c>
      <c r="M13" s="45" t="s">
        <v>34</v>
      </c>
      <c r="N13" s="56"/>
      <c r="O13" s="57"/>
    </row>
    <row r="14" spans="1:15" ht="20.25" customHeight="1" x14ac:dyDescent="0.25">
      <c r="A14" s="7">
        <v>8</v>
      </c>
      <c r="B14" s="36" t="s">
        <v>35</v>
      </c>
      <c r="C14" s="36">
        <v>13</v>
      </c>
      <c r="D14" s="36">
        <v>92.1</v>
      </c>
      <c r="E14" s="36">
        <v>3.8</v>
      </c>
      <c r="F14" s="36">
        <v>3.6</v>
      </c>
      <c r="G14" s="41">
        <v>92</v>
      </c>
      <c r="H14" s="41">
        <v>8.3000000000000007</v>
      </c>
      <c r="I14" s="41">
        <v>0</v>
      </c>
      <c r="J14" s="40">
        <v>4</v>
      </c>
      <c r="K14" s="42">
        <v>2</v>
      </c>
      <c r="L14" s="42">
        <v>2</v>
      </c>
      <c r="M14" s="45" t="s">
        <v>36</v>
      </c>
      <c r="N14" s="56"/>
      <c r="O14" s="57"/>
    </row>
    <row r="15" spans="1:15" ht="27.75" customHeight="1" x14ac:dyDescent="0.25">
      <c r="A15" s="7">
        <v>9</v>
      </c>
      <c r="B15" s="36" t="s">
        <v>37</v>
      </c>
      <c r="C15" s="36">
        <v>14</v>
      </c>
      <c r="D15" s="36">
        <v>79</v>
      </c>
      <c r="E15" s="36">
        <v>3.8</v>
      </c>
      <c r="F15" s="36">
        <v>3.8</v>
      </c>
      <c r="G15" s="41">
        <v>64</v>
      </c>
      <c r="H15" s="41">
        <v>27</v>
      </c>
      <c r="I15" s="41">
        <v>9</v>
      </c>
      <c r="J15" s="40">
        <v>4</v>
      </c>
      <c r="K15" s="42">
        <v>2</v>
      </c>
      <c r="L15" s="42">
        <v>2</v>
      </c>
      <c r="M15" s="42" t="s">
        <v>38</v>
      </c>
      <c r="N15" s="56"/>
      <c r="O15" s="57"/>
    </row>
    <row r="16" spans="1:15" ht="20.25" customHeight="1" x14ac:dyDescent="0.25">
      <c r="A16" s="7">
        <v>10</v>
      </c>
      <c r="B16" s="36" t="s">
        <v>39</v>
      </c>
      <c r="C16" s="36">
        <v>9</v>
      </c>
      <c r="D16" s="36">
        <v>77</v>
      </c>
      <c r="E16" s="36">
        <v>4.5999999999999996</v>
      </c>
      <c r="F16" s="36">
        <v>3.5</v>
      </c>
      <c r="G16" s="41">
        <v>0</v>
      </c>
      <c r="H16" s="41">
        <v>100</v>
      </c>
      <c r="I16" s="41">
        <v>0</v>
      </c>
      <c r="J16" s="40">
        <v>4</v>
      </c>
      <c r="K16" s="42">
        <v>1</v>
      </c>
      <c r="L16" s="42">
        <v>1</v>
      </c>
      <c r="M16" s="45" t="s">
        <v>40</v>
      </c>
      <c r="N16" s="56"/>
      <c r="O16" s="57"/>
    </row>
    <row r="17" spans="1:17" ht="30" customHeight="1" x14ac:dyDescent="0.25">
      <c r="A17" s="7">
        <v>11</v>
      </c>
      <c r="B17" s="36" t="s">
        <v>41</v>
      </c>
      <c r="C17" s="36">
        <v>22</v>
      </c>
      <c r="D17" s="36">
        <v>72.7</v>
      </c>
      <c r="E17" s="36">
        <v>4.0999999999999996</v>
      </c>
      <c r="F17" s="36">
        <v>3.9</v>
      </c>
      <c r="G17" s="41">
        <v>68.75</v>
      </c>
      <c r="H17" s="41">
        <v>31.25</v>
      </c>
      <c r="I17" s="41">
        <v>0</v>
      </c>
      <c r="J17" s="40">
        <v>4</v>
      </c>
      <c r="K17" s="42">
        <v>1</v>
      </c>
      <c r="L17" s="42">
        <v>1</v>
      </c>
      <c r="M17" s="42" t="s">
        <v>34</v>
      </c>
      <c r="N17" s="56"/>
      <c r="O17" s="57"/>
    </row>
    <row r="18" spans="1:17" ht="20.25" customHeight="1" x14ac:dyDescent="0.25">
      <c r="A18" s="7">
        <v>12</v>
      </c>
      <c r="B18" s="36" t="s">
        <v>42</v>
      </c>
      <c r="C18" s="36">
        <v>17</v>
      </c>
      <c r="D18" s="36">
        <v>82</v>
      </c>
      <c r="E18" s="36">
        <v>4</v>
      </c>
      <c r="F18" s="36">
        <v>4</v>
      </c>
      <c r="G18" s="41">
        <v>50</v>
      </c>
      <c r="H18" s="41">
        <v>50</v>
      </c>
      <c r="I18" s="41">
        <v>0</v>
      </c>
      <c r="J18" s="40">
        <v>4</v>
      </c>
      <c r="K18" s="42">
        <v>1</v>
      </c>
      <c r="L18" s="42">
        <v>1</v>
      </c>
      <c r="M18" s="42" t="s">
        <v>43</v>
      </c>
      <c r="N18" s="56"/>
      <c r="O18" s="57"/>
    </row>
    <row r="19" spans="1:17" ht="20.25" customHeight="1" x14ac:dyDescent="0.25">
      <c r="A19" s="7">
        <v>13</v>
      </c>
      <c r="B19" s="36" t="s">
        <v>44</v>
      </c>
      <c r="C19" s="36">
        <v>12</v>
      </c>
      <c r="D19" s="36">
        <v>100</v>
      </c>
      <c r="E19" s="36">
        <v>4</v>
      </c>
      <c r="F19" s="36">
        <v>3.9</v>
      </c>
      <c r="G19" s="41">
        <v>66</v>
      </c>
      <c r="H19" s="41">
        <v>27</v>
      </c>
      <c r="I19" s="41">
        <v>7</v>
      </c>
      <c r="J19" s="40">
        <v>4</v>
      </c>
      <c r="K19" s="42">
        <v>1</v>
      </c>
      <c r="L19" s="42">
        <v>1</v>
      </c>
      <c r="M19" s="42" t="s">
        <v>45</v>
      </c>
      <c r="N19" s="56"/>
      <c r="O19" s="57"/>
    </row>
    <row r="20" spans="1:17" ht="20.25" customHeight="1" x14ac:dyDescent="0.25">
      <c r="A20" s="7">
        <v>14</v>
      </c>
      <c r="B20" s="38" t="s">
        <v>46</v>
      </c>
      <c r="C20" s="38">
        <v>29</v>
      </c>
      <c r="D20" s="38">
        <v>93</v>
      </c>
      <c r="E20" s="38">
        <v>3.9</v>
      </c>
      <c r="F20" s="38">
        <v>3.5</v>
      </c>
      <c r="G20" s="38">
        <v>59</v>
      </c>
      <c r="H20" s="38">
        <v>41</v>
      </c>
      <c r="I20" s="38">
        <v>0</v>
      </c>
      <c r="J20" s="38">
        <v>4</v>
      </c>
      <c r="K20" s="38">
        <v>1</v>
      </c>
      <c r="L20" s="38">
        <v>1</v>
      </c>
      <c r="M20" s="38" t="s">
        <v>47</v>
      </c>
      <c r="N20" s="56"/>
      <c r="O20" s="57"/>
    </row>
    <row r="21" spans="1:17" ht="20.25" customHeight="1" x14ac:dyDescent="0.25">
      <c r="A21" s="7">
        <v>15</v>
      </c>
      <c r="B21" s="7" t="s">
        <v>48</v>
      </c>
      <c r="C21" s="38">
        <v>85</v>
      </c>
      <c r="D21" s="38">
        <v>87</v>
      </c>
      <c r="E21" s="38">
        <v>4</v>
      </c>
      <c r="F21" s="38">
        <v>4</v>
      </c>
      <c r="G21" s="38">
        <v>56.5</v>
      </c>
      <c r="H21" s="38">
        <v>43.5</v>
      </c>
      <c r="I21" s="38">
        <v>0</v>
      </c>
      <c r="J21" s="38">
        <v>4</v>
      </c>
      <c r="K21" s="38">
        <v>2</v>
      </c>
      <c r="L21" s="38">
        <v>2</v>
      </c>
      <c r="M21" s="38" t="s">
        <v>49</v>
      </c>
      <c r="N21" s="56"/>
      <c r="O21" s="57"/>
    </row>
    <row r="22" spans="1:17" ht="20.25" customHeight="1" x14ac:dyDescent="0.25">
      <c r="A22" s="7">
        <v>16</v>
      </c>
      <c r="B22" s="7" t="s">
        <v>50</v>
      </c>
      <c r="C22" s="38">
        <v>19</v>
      </c>
      <c r="D22" s="38">
        <v>100</v>
      </c>
      <c r="E22" s="38">
        <v>3.7</v>
      </c>
      <c r="F22" s="38">
        <v>3.5</v>
      </c>
      <c r="G22" s="38">
        <v>78</v>
      </c>
      <c r="H22" s="38">
        <v>22</v>
      </c>
      <c r="I22" s="38">
        <v>0</v>
      </c>
      <c r="J22" s="38">
        <v>4</v>
      </c>
      <c r="K22" s="38">
        <v>2</v>
      </c>
      <c r="L22" s="38">
        <v>2</v>
      </c>
      <c r="M22" s="38" t="s">
        <v>51</v>
      </c>
      <c r="N22" s="56"/>
      <c r="O22" s="57"/>
    </row>
    <row r="23" spans="1:17" ht="20.25" customHeight="1" x14ac:dyDescent="0.25">
      <c r="A23" s="7">
        <v>17</v>
      </c>
      <c r="B23" s="7" t="s">
        <v>52</v>
      </c>
      <c r="C23" s="46">
        <v>10</v>
      </c>
      <c r="D23" s="47">
        <v>90</v>
      </c>
      <c r="E23" s="47">
        <v>4.5999999999999996</v>
      </c>
      <c r="F23" s="47">
        <v>3.7</v>
      </c>
      <c r="G23" s="48">
        <v>100</v>
      </c>
      <c r="H23" s="48">
        <v>0</v>
      </c>
      <c r="I23" s="48">
        <v>0</v>
      </c>
      <c r="J23" s="47">
        <v>4</v>
      </c>
      <c r="K23" s="49">
        <v>1</v>
      </c>
      <c r="L23" s="49">
        <v>1</v>
      </c>
      <c r="M23" s="38" t="s">
        <v>53</v>
      </c>
      <c r="N23" s="56"/>
      <c r="O23" s="57"/>
    </row>
    <row r="24" spans="1:17" ht="20.25" customHeight="1" x14ac:dyDescent="0.25">
      <c r="A24" s="7">
        <v>18</v>
      </c>
      <c r="B24" s="7" t="s">
        <v>54</v>
      </c>
      <c r="C24" s="38">
        <v>6</v>
      </c>
      <c r="D24" s="38">
        <v>100</v>
      </c>
      <c r="E24" s="38">
        <v>4.2</v>
      </c>
      <c r="F24" s="38">
        <v>3.6</v>
      </c>
      <c r="G24" s="38">
        <v>33</v>
      </c>
      <c r="H24" s="38">
        <v>67</v>
      </c>
      <c r="I24" s="38">
        <v>0</v>
      </c>
      <c r="J24" s="38">
        <v>4</v>
      </c>
      <c r="K24" s="38">
        <v>2</v>
      </c>
      <c r="L24" s="38">
        <v>2</v>
      </c>
      <c r="M24" s="38" t="s">
        <v>55</v>
      </c>
      <c r="N24" s="56"/>
      <c r="O24" s="57"/>
    </row>
    <row r="25" spans="1:17" ht="20.25" customHeight="1" x14ac:dyDescent="0.25">
      <c r="A25" s="7">
        <v>19</v>
      </c>
      <c r="B25" s="7" t="s">
        <v>56</v>
      </c>
      <c r="C25" s="23">
        <v>5</v>
      </c>
      <c r="D25" s="23">
        <v>100</v>
      </c>
      <c r="E25" s="23">
        <v>4</v>
      </c>
      <c r="F25" s="23">
        <v>3.6</v>
      </c>
      <c r="G25" s="23">
        <v>60</v>
      </c>
      <c r="H25" s="23">
        <v>40</v>
      </c>
      <c r="I25" s="7">
        <v>0</v>
      </c>
      <c r="J25" s="7">
        <v>4</v>
      </c>
      <c r="K25" s="7">
        <v>1</v>
      </c>
      <c r="L25" s="7">
        <v>1</v>
      </c>
      <c r="M25" s="10" t="s">
        <v>57</v>
      </c>
      <c r="N25" s="56"/>
      <c r="O25" s="57"/>
    </row>
    <row r="26" spans="1:17" s="12" customFormat="1" ht="18.75" x14ac:dyDescent="0.25">
      <c r="A26" s="58" t="s">
        <v>58</v>
      </c>
      <c r="B26" s="58"/>
      <c r="C26" s="35">
        <f>SUM(C7:C25)</f>
        <v>373</v>
      </c>
      <c r="D26" s="11">
        <f t="shared" ref="D26:J26" si="0">AVERAGE(D7:D25)</f>
        <v>91.252631578947373</v>
      </c>
      <c r="E26" s="11">
        <f t="shared" si="0"/>
        <v>3.9715789473684215</v>
      </c>
      <c r="F26" s="11">
        <f t="shared" si="0"/>
        <v>3.6568421052631574</v>
      </c>
      <c r="G26" s="11">
        <f t="shared" si="0"/>
        <v>64.287368421052633</v>
      </c>
      <c r="H26" s="11">
        <f t="shared" si="0"/>
        <v>34.319473684210529</v>
      </c>
      <c r="I26" s="11">
        <f t="shared" si="0"/>
        <v>1.368421052631579</v>
      </c>
      <c r="J26" s="11">
        <f t="shared" si="0"/>
        <v>3.9473684210526314</v>
      </c>
      <c r="K26" s="11">
        <f>SUM(K7:K25)</f>
        <v>25</v>
      </c>
      <c r="L26" s="11">
        <f>SUM(L7:L25)</f>
        <v>25</v>
      </c>
      <c r="M26" s="11"/>
      <c r="N26" s="11"/>
      <c r="O26" s="11"/>
    </row>
    <row r="28" spans="1:17" x14ac:dyDescent="0.25">
      <c r="B28" s="52" t="s">
        <v>123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</row>
    <row r="29" spans="1:17" x14ac:dyDescent="0.25">
      <c r="B29" s="52" t="s">
        <v>124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</row>
    <row r="30" spans="1:17" x14ac:dyDescent="0.25">
      <c r="B30" s="52" t="s">
        <v>125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</row>
    <row r="32" spans="1:17" s="14" customFormat="1" ht="15.75" x14ac:dyDescent="0.25">
      <c r="A32" s="13"/>
      <c r="B32" s="53" t="s">
        <v>127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13"/>
      <c r="O32" s="13"/>
      <c r="P32" s="13"/>
      <c r="Q32" s="13"/>
    </row>
    <row r="33" spans="1:17" s="14" customFormat="1" ht="15.75" x14ac:dyDescent="0.25">
      <c r="A33" s="13"/>
      <c r="B33" s="53" t="s">
        <v>121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13"/>
      <c r="O33" s="13"/>
      <c r="P33" s="13"/>
      <c r="Q33" s="13"/>
    </row>
    <row r="34" spans="1:17" s="14" customFormat="1" ht="15.75" x14ac:dyDescent="0.25">
      <c r="A34" s="13"/>
      <c r="B34" s="54" t="s">
        <v>126</v>
      </c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13"/>
      <c r="N34" s="13"/>
      <c r="O34" s="13"/>
      <c r="P34" s="13"/>
      <c r="Q34" s="13"/>
    </row>
    <row r="35" spans="1:17" x14ac:dyDescent="0.25">
      <c r="G35" s="15"/>
    </row>
  </sheetData>
  <mergeCells count="25"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O5:O6"/>
    <mergeCell ref="N7:N25"/>
    <mergeCell ref="O7:O25"/>
    <mergeCell ref="A26:B26"/>
    <mergeCell ref="B28:L28"/>
    <mergeCell ref="B29:L29"/>
    <mergeCell ref="B30:L30"/>
    <mergeCell ref="B32:M32"/>
    <mergeCell ref="B33:M33"/>
    <mergeCell ref="B34:L34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"/>
  <sheetViews>
    <sheetView zoomScale="35" zoomScaleNormal="35" workbookViewId="0">
      <selection activeCell="B30" sqref="B30:L30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26.140625" style="1" customWidth="1"/>
    <col min="14" max="14" width="38.85546875" style="1" customWidth="1"/>
    <col min="15" max="15" width="35.5703125" style="1" customWidth="1"/>
    <col min="16" max="1025" width="9.140625" style="1" customWidth="1"/>
  </cols>
  <sheetData>
    <row r="1" spans="1:15" s="2" customFormat="1" ht="24.7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5" s="3" customFormat="1" ht="26.25" customHeight="1" x14ac:dyDescent="0.25">
      <c r="A2" s="60" t="s">
        <v>61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s="3" customFormat="1" ht="27" customHeight="1" x14ac:dyDescent="0.25">
      <c r="A3" s="65" t="s">
        <v>62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5" s="3" customFormat="1" ht="28.5" customHeight="1" x14ac:dyDescent="0.25">
      <c r="A4" s="61" t="s">
        <v>63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5" s="4" customFormat="1" ht="145.5" customHeight="1" x14ac:dyDescent="0.25">
      <c r="A5" s="59" t="s">
        <v>4</v>
      </c>
      <c r="B5" s="62" t="s">
        <v>5</v>
      </c>
      <c r="C5" s="62" t="s">
        <v>6</v>
      </c>
      <c r="D5" s="62" t="s">
        <v>7</v>
      </c>
      <c r="E5" s="62" t="s">
        <v>8</v>
      </c>
      <c r="F5" s="62" t="s">
        <v>9</v>
      </c>
      <c r="G5" s="63" t="s">
        <v>10</v>
      </c>
      <c r="H5" s="63"/>
      <c r="I5" s="63"/>
      <c r="J5" s="63" t="s">
        <v>11</v>
      </c>
      <c r="K5" s="63" t="s">
        <v>12</v>
      </c>
      <c r="L5" s="63"/>
      <c r="M5" s="63" t="s">
        <v>13</v>
      </c>
      <c r="N5" s="64" t="s">
        <v>14</v>
      </c>
      <c r="O5" s="55" t="s">
        <v>15</v>
      </c>
    </row>
    <row r="6" spans="1:15" s="4" customFormat="1" ht="87" customHeight="1" x14ac:dyDescent="0.25">
      <c r="A6" s="59"/>
      <c r="B6" s="62"/>
      <c r="C6" s="62"/>
      <c r="D6" s="62"/>
      <c r="E6" s="62"/>
      <c r="F6" s="62"/>
      <c r="G6" s="5" t="s">
        <v>16</v>
      </c>
      <c r="H6" s="5" t="s">
        <v>17</v>
      </c>
      <c r="I6" s="5" t="s">
        <v>18</v>
      </c>
      <c r="J6" s="63"/>
      <c r="K6" s="6" t="s">
        <v>19</v>
      </c>
      <c r="L6" s="6" t="s">
        <v>20</v>
      </c>
      <c r="M6" s="63"/>
      <c r="N6" s="64"/>
      <c r="O6" s="55"/>
    </row>
    <row r="7" spans="1:15" ht="20.25" customHeight="1" x14ac:dyDescent="0.25">
      <c r="A7" s="7">
        <v>1</v>
      </c>
      <c r="B7" s="8" t="s">
        <v>21</v>
      </c>
      <c r="C7" s="8">
        <v>11</v>
      </c>
      <c r="D7" s="25">
        <v>100</v>
      </c>
      <c r="E7" s="8">
        <v>3.8</v>
      </c>
      <c r="F7" s="8">
        <v>3.5</v>
      </c>
      <c r="G7" s="22">
        <v>91</v>
      </c>
      <c r="H7" s="34">
        <v>27</v>
      </c>
      <c r="I7" s="34">
        <v>0</v>
      </c>
      <c r="J7" s="9">
        <v>4</v>
      </c>
      <c r="K7" s="10">
        <v>1</v>
      </c>
      <c r="L7" s="10">
        <v>1</v>
      </c>
      <c r="M7" s="10" t="s">
        <v>64</v>
      </c>
      <c r="N7" s="56" t="s">
        <v>128</v>
      </c>
      <c r="O7" s="57" t="s">
        <v>129</v>
      </c>
    </row>
    <row r="8" spans="1:15" ht="20.25" customHeight="1" x14ac:dyDescent="0.25">
      <c r="A8" s="7">
        <v>2</v>
      </c>
      <c r="B8" s="8" t="s">
        <v>23</v>
      </c>
      <c r="C8" s="8">
        <v>7</v>
      </c>
      <c r="D8" s="26">
        <v>100</v>
      </c>
      <c r="E8" s="8">
        <v>3.75</v>
      </c>
      <c r="F8" s="8">
        <v>3.28</v>
      </c>
      <c r="G8" s="34">
        <v>71.430000000000007</v>
      </c>
      <c r="H8" s="34">
        <v>28.57</v>
      </c>
      <c r="I8" s="34">
        <v>0</v>
      </c>
      <c r="J8" s="9">
        <v>4</v>
      </c>
      <c r="K8" s="10">
        <v>1</v>
      </c>
      <c r="L8" s="10">
        <v>1</v>
      </c>
      <c r="M8" s="10" t="s">
        <v>64</v>
      </c>
      <c r="N8" s="56"/>
      <c r="O8" s="57"/>
    </row>
    <row r="9" spans="1:15" ht="30.75" customHeight="1" x14ac:dyDescent="0.25">
      <c r="A9" s="7">
        <v>3</v>
      </c>
      <c r="B9" s="8" t="s">
        <v>25</v>
      </c>
      <c r="C9" s="8">
        <v>45</v>
      </c>
      <c r="D9" s="26">
        <v>98</v>
      </c>
      <c r="E9" s="8">
        <v>4</v>
      </c>
      <c r="F9" s="8">
        <v>3.7</v>
      </c>
      <c r="G9" s="34">
        <v>68</v>
      </c>
      <c r="H9" s="34">
        <v>20</v>
      </c>
      <c r="I9" s="34">
        <v>12</v>
      </c>
      <c r="J9" s="9">
        <v>3</v>
      </c>
      <c r="K9" s="10">
        <v>2</v>
      </c>
      <c r="L9" s="10">
        <v>2</v>
      </c>
      <c r="M9" s="39" t="s">
        <v>65</v>
      </c>
      <c r="N9" s="56"/>
      <c r="O9" s="57"/>
    </row>
    <row r="10" spans="1:15" ht="20.25" customHeight="1" x14ac:dyDescent="0.25">
      <c r="A10" s="7">
        <v>4</v>
      </c>
      <c r="B10" s="8" t="s">
        <v>27</v>
      </c>
      <c r="C10" s="8">
        <v>8</v>
      </c>
      <c r="D10" s="26">
        <v>100</v>
      </c>
      <c r="E10" s="8">
        <v>3.75</v>
      </c>
      <c r="F10" s="8">
        <v>3.62</v>
      </c>
      <c r="G10" s="34">
        <v>88</v>
      </c>
      <c r="H10" s="34">
        <v>12</v>
      </c>
      <c r="I10" s="34">
        <v>0</v>
      </c>
      <c r="J10" s="9">
        <v>4</v>
      </c>
      <c r="K10" s="10">
        <v>1</v>
      </c>
      <c r="L10" s="10">
        <v>1</v>
      </c>
      <c r="M10" s="39" t="s">
        <v>66</v>
      </c>
      <c r="N10" s="56"/>
      <c r="O10" s="57"/>
    </row>
    <row r="11" spans="1:15" ht="20.25" customHeight="1" x14ac:dyDescent="0.25">
      <c r="A11" s="7">
        <v>5</v>
      </c>
      <c r="B11" s="8" t="s">
        <v>67</v>
      </c>
      <c r="C11" s="8">
        <v>16</v>
      </c>
      <c r="D11" s="26">
        <v>100</v>
      </c>
      <c r="E11" s="8">
        <v>3.68</v>
      </c>
      <c r="F11" s="8">
        <v>3.5</v>
      </c>
      <c r="G11" s="34">
        <v>81</v>
      </c>
      <c r="H11" s="34">
        <v>19</v>
      </c>
      <c r="I11" s="34">
        <v>0</v>
      </c>
      <c r="J11" s="9">
        <v>3</v>
      </c>
      <c r="K11" s="10">
        <v>1</v>
      </c>
      <c r="L11" s="10">
        <v>1</v>
      </c>
      <c r="M11" s="10" t="s">
        <v>68</v>
      </c>
      <c r="N11" s="56"/>
      <c r="O11" s="57"/>
    </row>
    <row r="12" spans="1:15" ht="20.25" customHeight="1" x14ac:dyDescent="0.25">
      <c r="A12" s="7">
        <v>6</v>
      </c>
      <c r="B12" s="8" t="s">
        <v>35</v>
      </c>
      <c r="C12" s="8">
        <v>7</v>
      </c>
      <c r="D12" s="26">
        <v>100</v>
      </c>
      <c r="E12" s="8">
        <v>3.7</v>
      </c>
      <c r="F12" s="8">
        <v>3.6</v>
      </c>
      <c r="G12" s="34">
        <v>86</v>
      </c>
      <c r="H12" s="34">
        <v>14</v>
      </c>
      <c r="I12" s="34">
        <v>0</v>
      </c>
      <c r="J12" s="9">
        <v>4</v>
      </c>
      <c r="K12" s="10">
        <v>2</v>
      </c>
      <c r="L12" s="10">
        <v>2</v>
      </c>
      <c r="M12" s="10" t="s">
        <v>68</v>
      </c>
      <c r="N12" s="56"/>
      <c r="O12" s="57"/>
    </row>
    <row r="13" spans="1:15" ht="32.25" customHeight="1" x14ac:dyDescent="0.25">
      <c r="A13" s="7">
        <v>7</v>
      </c>
      <c r="B13" s="19" t="s">
        <v>37</v>
      </c>
      <c r="C13" s="19">
        <v>14</v>
      </c>
      <c r="D13" s="27">
        <v>85</v>
      </c>
      <c r="E13" s="19">
        <v>3.9</v>
      </c>
      <c r="F13" s="19">
        <v>3.9</v>
      </c>
      <c r="G13" s="20">
        <v>100</v>
      </c>
      <c r="H13" s="34">
        <v>0</v>
      </c>
      <c r="I13" s="34">
        <v>0</v>
      </c>
      <c r="J13" s="9">
        <v>4</v>
      </c>
      <c r="K13" s="10">
        <v>2</v>
      </c>
      <c r="L13" s="10">
        <v>2</v>
      </c>
      <c r="M13" s="10" t="s">
        <v>69</v>
      </c>
      <c r="N13" s="56"/>
      <c r="O13" s="57"/>
    </row>
    <row r="14" spans="1:15" ht="27.75" customHeight="1" x14ac:dyDescent="0.25">
      <c r="A14" s="7">
        <v>8</v>
      </c>
      <c r="B14" s="8" t="s">
        <v>39</v>
      </c>
      <c r="C14" s="8">
        <v>7</v>
      </c>
      <c r="D14" s="26">
        <v>85</v>
      </c>
      <c r="E14" s="8">
        <v>4.5</v>
      </c>
      <c r="F14" s="8">
        <v>3.6</v>
      </c>
      <c r="G14" s="34">
        <v>0</v>
      </c>
      <c r="H14" s="34">
        <v>100</v>
      </c>
      <c r="I14" s="34">
        <v>0</v>
      </c>
      <c r="J14" s="9">
        <v>4</v>
      </c>
      <c r="K14" s="10">
        <v>1</v>
      </c>
      <c r="L14" s="10">
        <v>1</v>
      </c>
      <c r="M14" s="24" t="s">
        <v>70</v>
      </c>
      <c r="N14" s="56"/>
      <c r="O14" s="57"/>
    </row>
    <row r="15" spans="1:15" ht="35.25" customHeight="1" x14ac:dyDescent="0.25">
      <c r="A15" s="7">
        <v>9</v>
      </c>
      <c r="B15" s="8" t="s">
        <v>41</v>
      </c>
      <c r="C15" s="8">
        <v>25</v>
      </c>
      <c r="D15" s="26">
        <v>80</v>
      </c>
      <c r="E15" s="8">
        <v>4.2</v>
      </c>
      <c r="F15" s="8">
        <v>4</v>
      </c>
      <c r="G15" s="34">
        <v>85</v>
      </c>
      <c r="H15" s="34">
        <v>15</v>
      </c>
      <c r="I15" s="34">
        <v>0</v>
      </c>
      <c r="J15" s="9">
        <v>4</v>
      </c>
      <c r="K15" s="10">
        <v>2</v>
      </c>
      <c r="L15" s="10">
        <v>2</v>
      </c>
      <c r="M15" s="9" t="s">
        <v>71</v>
      </c>
      <c r="N15" s="56"/>
      <c r="O15" s="57"/>
    </row>
    <row r="16" spans="1:15" ht="25.5" customHeight="1" x14ac:dyDescent="0.25">
      <c r="A16" s="7">
        <v>10</v>
      </c>
      <c r="B16" s="8" t="s">
        <v>42</v>
      </c>
      <c r="C16" s="8">
        <v>17</v>
      </c>
      <c r="D16" s="26">
        <v>76</v>
      </c>
      <c r="E16" s="8">
        <v>4</v>
      </c>
      <c r="F16" s="8">
        <v>4</v>
      </c>
      <c r="G16" s="34">
        <v>53.85</v>
      </c>
      <c r="H16" s="34">
        <v>46.15</v>
      </c>
      <c r="I16" s="34">
        <v>0</v>
      </c>
      <c r="J16" s="9">
        <v>4</v>
      </c>
      <c r="K16" s="10">
        <v>1</v>
      </c>
      <c r="L16" s="10">
        <v>1</v>
      </c>
      <c r="M16" s="10" t="s">
        <v>72</v>
      </c>
      <c r="N16" s="56"/>
      <c r="O16" s="57"/>
    </row>
    <row r="17" spans="1:17" ht="20.25" customHeight="1" x14ac:dyDescent="0.25">
      <c r="A17" s="7">
        <v>11</v>
      </c>
      <c r="B17" s="8" t="s">
        <v>44</v>
      </c>
      <c r="C17" s="8">
        <v>11</v>
      </c>
      <c r="D17" s="26">
        <v>91</v>
      </c>
      <c r="E17" s="8">
        <v>4.0999999999999996</v>
      </c>
      <c r="F17" s="8">
        <v>3.7</v>
      </c>
      <c r="G17" s="34">
        <v>50</v>
      </c>
      <c r="H17" s="34">
        <v>40</v>
      </c>
      <c r="I17" s="34">
        <v>10</v>
      </c>
      <c r="J17" s="9">
        <v>4</v>
      </c>
      <c r="K17" s="10">
        <v>1</v>
      </c>
      <c r="L17" s="10">
        <v>1</v>
      </c>
      <c r="M17" s="10" t="s">
        <v>73</v>
      </c>
      <c r="N17" s="56"/>
      <c r="O17" s="57"/>
    </row>
    <row r="18" spans="1:17" ht="20.25" customHeight="1" x14ac:dyDescent="0.25">
      <c r="A18" s="7">
        <v>12</v>
      </c>
      <c r="B18" s="8" t="s">
        <v>46</v>
      </c>
      <c r="C18" s="8">
        <v>27</v>
      </c>
      <c r="D18" s="26">
        <v>85</v>
      </c>
      <c r="E18" s="8">
        <v>3.9</v>
      </c>
      <c r="F18" s="8">
        <v>3.5</v>
      </c>
      <c r="G18" s="34">
        <v>57</v>
      </c>
      <c r="H18" s="34">
        <v>39</v>
      </c>
      <c r="I18" s="34">
        <v>4</v>
      </c>
      <c r="J18" s="9">
        <v>4</v>
      </c>
      <c r="K18" s="10">
        <v>1</v>
      </c>
      <c r="L18" s="10">
        <v>1</v>
      </c>
      <c r="M18" s="10" t="s">
        <v>74</v>
      </c>
      <c r="N18" s="56"/>
      <c r="O18" s="57"/>
    </row>
    <row r="19" spans="1:17" ht="20.25" customHeight="1" x14ac:dyDescent="0.25">
      <c r="A19" s="7">
        <v>13</v>
      </c>
      <c r="B19" s="8" t="s">
        <v>48</v>
      </c>
      <c r="C19" s="8">
        <v>50</v>
      </c>
      <c r="D19" s="26">
        <v>94</v>
      </c>
      <c r="E19" s="8">
        <v>4</v>
      </c>
      <c r="F19" s="8">
        <v>4</v>
      </c>
      <c r="G19" s="34">
        <v>72</v>
      </c>
      <c r="H19" s="34">
        <v>28</v>
      </c>
      <c r="I19" s="34">
        <v>0</v>
      </c>
      <c r="J19" s="9">
        <v>4</v>
      </c>
      <c r="K19" s="10">
        <v>2</v>
      </c>
      <c r="L19" s="10">
        <v>2</v>
      </c>
      <c r="M19" s="21" t="s">
        <v>72</v>
      </c>
      <c r="N19" s="56"/>
      <c r="O19" s="57"/>
    </row>
    <row r="20" spans="1:17" ht="20.25" customHeight="1" x14ac:dyDescent="0.25">
      <c r="A20" s="7">
        <v>14</v>
      </c>
      <c r="B20" s="7" t="s">
        <v>50</v>
      </c>
      <c r="C20" s="7">
        <v>17</v>
      </c>
      <c r="D20" s="28">
        <v>88</v>
      </c>
      <c r="E20" s="7">
        <v>3.7</v>
      </c>
      <c r="F20" s="7">
        <v>3.5</v>
      </c>
      <c r="G20" s="7">
        <v>87</v>
      </c>
      <c r="H20" s="7">
        <v>13</v>
      </c>
      <c r="I20" s="7">
        <v>0</v>
      </c>
      <c r="J20" s="7">
        <v>4</v>
      </c>
      <c r="K20" s="7">
        <v>2</v>
      </c>
      <c r="L20" s="7">
        <v>2</v>
      </c>
      <c r="M20" s="7" t="s">
        <v>75</v>
      </c>
      <c r="N20" s="56"/>
      <c r="O20" s="57"/>
    </row>
    <row r="21" spans="1:17" ht="20.25" customHeight="1" x14ac:dyDescent="0.25">
      <c r="A21" s="7">
        <v>15</v>
      </c>
      <c r="B21" s="7" t="s">
        <v>31</v>
      </c>
      <c r="C21" s="7">
        <v>7</v>
      </c>
      <c r="D21" s="28">
        <v>100</v>
      </c>
      <c r="E21" s="7">
        <v>3.3</v>
      </c>
      <c r="F21" s="7">
        <v>3.3</v>
      </c>
      <c r="G21" s="23">
        <v>100</v>
      </c>
      <c r="H21" s="7">
        <v>0</v>
      </c>
      <c r="I21" s="7">
        <v>0</v>
      </c>
      <c r="J21" s="7">
        <v>3</v>
      </c>
      <c r="K21" s="7">
        <v>1</v>
      </c>
      <c r="L21" s="7">
        <v>1</v>
      </c>
      <c r="M21" s="7" t="s">
        <v>76</v>
      </c>
      <c r="N21" s="56"/>
      <c r="O21" s="57"/>
    </row>
    <row r="22" spans="1:17" ht="20.25" customHeight="1" x14ac:dyDescent="0.25">
      <c r="A22" s="7">
        <v>16</v>
      </c>
      <c r="B22" s="7" t="s">
        <v>52</v>
      </c>
      <c r="C22" s="30">
        <v>7</v>
      </c>
      <c r="D22" s="29">
        <v>100</v>
      </c>
      <c r="E22" s="31">
        <v>4.9000000000000004</v>
      </c>
      <c r="F22" s="31">
        <v>3.6</v>
      </c>
      <c r="G22" s="32">
        <v>100</v>
      </c>
      <c r="H22" s="32">
        <v>0</v>
      </c>
      <c r="I22" s="32">
        <v>0</v>
      </c>
      <c r="J22" s="16">
        <v>4</v>
      </c>
      <c r="K22" s="18">
        <v>1</v>
      </c>
      <c r="L22" s="18">
        <v>1</v>
      </c>
      <c r="M22" s="7" t="s">
        <v>77</v>
      </c>
      <c r="N22" s="56"/>
      <c r="O22" s="57"/>
    </row>
    <row r="23" spans="1:17" ht="20.25" customHeight="1" x14ac:dyDescent="0.25">
      <c r="A23" s="7">
        <v>17</v>
      </c>
      <c r="B23" s="7" t="s">
        <v>54</v>
      </c>
      <c r="C23" s="7">
        <v>7</v>
      </c>
      <c r="D23" s="28">
        <v>100</v>
      </c>
      <c r="E23" s="7">
        <v>4</v>
      </c>
      <c r="F23" s="7">
        <v>3</v>
      </c>
      <c r="G23" s="7">
        <v>29</v>
      </c>
      <c r="H23" s="7">
        <v>71</v>
      </c>
      <c r="I23" s="7">
        <v>0</v>
      </c>
      <c r="J23" s="7">
        <v>4</v>
      </c>
      <c r="K23" s="7">
        <v>2</v>
      </c>
      <c r="L23" s="7">
        <v>2</v>
      </c>
      <c r="M23" s="7" t="s">
        <v>77</v>
      </c>
      <c r="N23" s="56"/>
      <c r="O23" s="57"/>
    </row>
    <row r="24" spans="1:17" ht="20.25" customHeight="1" x14ac:dyDescent="0.25">
      <c r="A24" s="7">
        <v>18</v>
      </c>
      <c r="B24" s="7" t="s">
        <v>33</v>
      </c>
      <c r="C24" s="7">
        <v>21</v>
      </c>
      <c r="D24" s="28">
        <v>100</v>
      </c>
      <c r="E24" s="7">
        <v>3.6</v>
      </c>
      <c r="F24" s="7">
        <v>3.5</v>
      </c>
      <c r="G24" s="23">
        <v>85.71</v>
      </c>
      <c r="H24" s="23">
        <v>9.52</v>
      </c>
      <c r="I24" s="7">
        <v>4.76</v>
      </c>
      <c r="J24" s="7">
        <v>3</v>
      </c>
      <c r="K24" s="7">
        <v>1</v>
      </c>
      <c r="L24" s="7">
        <v>1</v>
      </c>
      <c r="M24" s="23" t="s">
        <v>78</v>
      </c>
      <c r="N24" s="56"/>
      <c r="O24" s="57"/>
    </row>
    <row r="25" spans="1:17" ht="20.25" customHeight="1" x14ac:dyDescent="0.25">
      <c r="A25" s="7">
        <v>19</v>
      </c>
      <c r="B25" s="7" t="s">
        <v>56</v>
      </c>
      <c r="C25" s="7">
        <v>6</v>
      </c>
      <c r="D25" s="28">
        <v>100</v>
      </c>
      <c r="E25" s="7">
        <v>4</v>
      </c>
      <c r="F25" s="7">
        <v>3.5</v>
      </c>
      <c r="G25" s="23">
        <v>50</v>
      </c>
      <c r="H25" s="7">
        <v>50</v>
      </c>
      <c r="I25" s="7">
        <v>0</v>
      </c>
      <c r="J25" s="7">
        <v>4</v>
      </c>
      <c r="K25" s="7">
        <v>1</v>
      </c>
      <c r="L25" s="7">
        <v>1</v>
      </c>
      <c r="M25" s="23" t="s">
        <v>78</v>
      </c>
      <c r="N25" s="56"/>
      <c r="O25" s="57"/>
    </row>
    <row r="26" spans="1:17" s="12" customFormat="1" ht="18.75" x14ac:dyDescent="0.25">
      <c r="A26" s="58" t="s">
        <v>58</v>
      </c>
      <c r="B26" s="58"/>
      <c r="C26" s="35">
        <f>SUM(C7:C25)</f>
        <v>310</v>
      </c>
      <c r="D26" s="11">
        <f t="shared" ref="D26:J26" si="0">AVERAGE(D7:D25)</f>
        <v>93.78947368421052</v>
      </c>
      <c r="E26" s="11">
        <f t="shared" si="0"/>
        <v>3.9357894736842107</v>
      </c>
      <c r="F26" s="11">
        <f t="shared" si="0"/>
        <v>3.5947368421052639</v>
      </c>
      <c r="G26" s="11">
        <f t="shared" si="0"/>
        <v>71.315263157894748</v>
      </c>
      <c r="H26" s="11">
        <f t="shared" si="0"/>
        <v>28.012631578947367</v>
      </c>
      <c r="I26" s="11">
        <f t="shared" si="0"/>
        <v>1.6189473684210525</v>
      </c>
      <c r="J26" s="11">
        <f t="shared" si="0"/>
        <v>3.7894736842105261</v>
      </c>
      <c r="K26" s="11">
        <f>SUM(K7:K25)</f>
        <v>26</v>
      </c>
      <c r="L26" s="11">
        <f>SUM(L7:L25)</f>
        <v>26</v>
      </c>
      <c r="M26" s="11"/>
      <c r="N26" s="11"/>
      <c r="O26" s="11"/>
    </row>
    <row r="28" spans="1:17" x14ac:dyDescent="0.25">
      <c r="B28" s="52" t="s">
        <v>79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</row>
    <row r="29" spans="1:17" x14ac:dyDescent="0.25">
      <c r="B29" s="52" t="s">
        <v>130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</row>
    <row r="30" spans="1:17" x14ac:dyDescent="0.25">
      <c r="B30" s="52" t="s">
        <v>131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</row>
    <row r="32" spans="1:17" s="14" customFormat="1" ht="15.75" x14ac:dyDescent="0.25">
      <c r="A32" s="13"/>
      <c r="B32" s="53" t="s">
        <v>80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13"/>
      <c r="O32" s="13"/>
      <c r="P32" s="13"/>
      <c r="Q32" s="13"/>
    </row>
    <row r="33" spans="1:17" s="14" customFormat="1" ht="15.75" x14ac:dyDescent="0.25">
      <c r="A33" s="13"/>
      <c r="B33" s="53" t="s">
        <v>81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13"/>
      <c r="O33" s="13"/>
      <c r="P33" s="13"/>
      <c r="Q33" s="13"/>
    </row>
    <row r="34" spans="1:17" s="14" customFormat="1" ht="15.75" x14ac:dyDescent="0.25">
      <c r="A34" s="13"/>
      <c r="B34" s="54" t="s">
        <v>82</v>
      </c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13"/>
      <c r="N34" s="13"/>
      <c r="O34" s="13"/>
      <c r="P34" s="13"/>
      <c r="Q34" s="13"/>
    </row>
    <row r="35" spans="1:17" x14ac:dyDescent="0.25">
      <c r="G35" s="15"/>
    </row>
  </sheetData>
  <mergeCells count="25"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O5:O6"/>
    <mergeCell ref="N7:N25"/>
    <mergeCell ref="O7:O25"/>
    <mergeCell ref="A26:B26"/>
    <mergeCell ref="B28:L28"/>
    <mergeCell ref="B29:L29"/>
    <mergeCell ref="B30:L30"/>
    <mergeCell ref="B32:M32"/>
    <mergeCell ref="B33:M33"/>
    <mergeCell ref="B34:L34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0"/>
  <sheetViews>
    <sheetView topLeftCell="A2" zoomScale="42" zoomScaleNormal="42" workbookViewId="0">
      <selection activeCell="F26" sqref="F26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40.85546875" style="1" customWidth="1"/>
    <col min="14" max="14" width="38.85546875" style="1" customWidth="1"/>
    <col min="15" max="15" width="35.140625" style="1" customWidth="1"/>
    <col min="16" max="1025" width="9.140625" style="1" customWidth="1"/>
  </cols>
  <sheetData>
    <row r="1" spans="1:15" s="2" customFormat="1" ht="24.7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5" s="3" customFormat="1" ht="26.25" customHeight="1" x14ac:dyDescent="0.25">
      <c r="A2" s="60" t="s">
        <v>83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s="3" customFormat="1" ht="27" customHeight="1" x14ac:dyDescent="0.25">
      <c r="A3" s="61" t="s">
        <v>84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5" s="3" customFormat="1" ht="28.5" customHeight="1" x14ac:dyDescent="0.25">
      <c r="A4" s="61" t="s">
        <v>85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5" s="4" customFormat="1" ht="145.5" customHeight="1" x14ac:dyDescent="0.25">
      <c r="A5" s="59" t="s">
        <v>4</v>
      </c>
      <c r="B5" s="62" t="s">
        <v>5</v>
      </c>
      <c r="C5" s="62" t="s">
        <v>6</v>
      </c>
      <c r="D5" s="62" t="s">
        <v>7</v>
      </c>
      <c r="E5" s="62" t="s">
        <v>8</v>
      </c>
      <c r="F5" s="62" t="s">
        <v>9</v>
      </c>
      <c r="G5" s="63" t="s">
        <v>10</v>
      </c>
      <c r="H5" s="63"/>
      <c r="I5" s="63"/>
      <c r="J5" s="63" t="s">
        <v>11</v>
      </c>
      <c r="K5" s="63" t="s">
        <v>12</v>
      </c>
      <c r="L5" s="63"/>
      <c r="M5" s="68" t="s">
        <v>13</v>
      </c>
      <c r="N5" s="64" t="s">
        <v>14</v>
      </c>
      <c r="O5" s="55" t="s">
        <v>15</v>
      </c>
    </row>
    <row r="6" spans="1:15" s="4" customFormat="1" ht="87" customHeight="1" x14ac:dyDescent="0.25">
      <c r="A6" s="59"/>
      <c r="B6" s="62"/>
      <c r="C6" s="62"/>
      <c r="D6" s="62"/>
      <c r="E6" s="62"/>
      <c r="F6" s="62"/>
      <c r="G6" s="5" t="s">
        <v>16</v>
      </c>
      <c r="H6" s="5" t="s">
        <v>17</v>
      </c>
      <c r="I6" s="5" t="s">
        <v>18</v>
      </c>
      <c r="J6" s="63"/>
      <c r="K6" s="6" t="s">
        <v>19</v>
      </c>
      <c r="L6" s="6" t="s">
        <v>20</v>
      </c>
      <c r="M6" s="68"/>
      <c r="N6" s="64"/>
      <c r="O6" s="55"/>
    </row>
    <row r="7" spans="1:15" ht="27.75" customHeight="1" x14ac:dyDescent="0.25">
      <c r="A7" s="38">
        <v>1</v>
      </c>
      <c r="B7" s="36" t="s">
        <v>25</v>
      </c>
      <c r="C7" s="36">
        <v>42</v>
      </c>
      <c r="D7" s="40">
        <v>83</v>
      </c>
      <c r="E7" s="36">
        <v>4</v>
      </c>
      <c r="F7" s="36">
        <v>3.8</v>
      </c>
      <c r="G7" s="41">
        <v>43</v>
      </c>
      <c r="H7" s="41">
        <v>54</v>
      </c>
      <c r="I7" s="41">
        <v>3</v>
      </c>
      <c r="J7" s="40">
        <v>3</v>
      </c>
      <c r="K7" s="42">
        <v>2</v>
      </c>
      <c r="L7" s="42">
        <v>2</v>
      </c>
      <c r="M7" s="43" t="s">
        <v>86</v>
      </c>
      <c r="N7" s="56" t="s">
        <v>128</v>
      </c>
      <c r="O7" s="57" t="s">
        <v>129</v>
      </c>
    </row>
    <row r="8" spans="1:15" ht="20.25" customHeight="1" x14ac:dyDescent="0.25">
      <c r="A8" s="38">
        <v>2</v>
      </c>
      <c r="B8" s="36" t="s">
        <v>27</v>
      </c>
      <c r="C8" s="36">
        <v>10</v>
      </c>
      <c r="D8" s="36">
        <v>100</v>
      </c>
      <c r="E8" s="36">
        <v>4</v>
      </c>
      <c r="F8" s="36">
        <v>3.6</v>
      </c>
      <c r="G8" s="41">
        <v>60</v>
      </c>
      <c r="H8" s="41">
        <v>40</v>
      </c>
      <c r="I8" s="41">
        <v>0</v>
      </c>
      <c r="J8" s="40">
        <v>3</v>
      </c>
      <c r="K8" s="42">
        <v>1</v>
      </c>
      <c r="L8" s="42">
        <v>1</v>
      </c>
      <c r="M8" s="43" t="s">
        <v>87</v>
      </c>
      <c r="N8" s="56"/>
      <c r="O8" s="57"/>
    </row>
    <row r="9" spans="1:15" ht="20.25" customHeight="1" x14ac:dyDescent="0.25">
      <c r="A9" s="38">
        <v>3</v>
      </c>
      <c r="B9" s="36" t="s">
        <v>67</v>
      </c>
      <c r="C9" s="36">
        <v>8</v>
      </c>
      <c r="D9" s="36">
        <v>100</v>
      </c>
      <c r="E9" s="36">
        <v>3.87</v>
      </c>
      <c r="F9" s="36">
        <v>3.62</v>
      </c>
      <c r="G9" s="41">
        <v>75</v>
      </c>
      <c r="H9" s="41">
        <v>25</v>
      </c>
      <c r="I9" s="41">
        <v>0</v>
      </c>
      <c r="J9" s="40">
        <v>4</v>
      </c>
      <c r="K9" s="42">
        <v>1</v>
      </c>
      <c r="L9" s="42">
        <v>1</v>
      </c>
      <c r="M9" s="42" t="s">
        <v>88</v>
      </c>
      <c r="N9" s="56"/>
      <c r="O9" s="57"/>
    </row>
    <row r="10" spans="1:15" ht="20.25" customHeight="1" x14ac:dyDescent="0.25">
      <c r="A10" s="38">
        <v>4</v>
      </c>
      <c r="B10" s="36" t="s">
        <v>35</v>
      </c>
      <c r="C10" s="36">
        <v>5</v>
      </c>
      <c r="D10" s="36">
        <v>80</v>
      </c>
      <c r="E10" s="36">
        <v>4</v>
      </c>
      <c r="F10" s="36">
        <v>3.6</v>
      </c>
      <c r="G10" s="41">
        <v>75</v>
      </c>
      <c r="H10" s="41">
        <v>25</v>
      </c>
      <c r="I10" s="41">
        <v>0</v>
      </c>
      <c r="J10" s="40" t="s">
        <v>103</v>
      </c>
      <c r="K10" s="42">
        <v>2</v>
      </c>
      <c r="L10" s="42">
        <v>2</v>
      </c>
      <c r="M10" s="42" t="s">
        <v>88</v>
      </c>
      <c r="N10" s="56"/>
      <c r="O10" s="57"/>
    </row>
    <row r="11" spans="1:15" ht="20.25" customHeight="1" x14ac:dyDescent="0.25">
      <c r="A11" s="38">
        <v>5</v>
      </c>
      <c r="B11" s="36" t="s">
        <v>39</v>
      </c>
      <c r="C11" s="36">
        <v>7</v>
      </c>
      <c r="D11" s="36">
        <v>85</v>
      </c>
      <c r="E11" s="36">
        <v>4.0999999999999996</v>
      </c>
      <c r="F11" s="36">
        <v>3.5</v>
      </c>
      <c r="G11" s="41">
        <v>0</v>
      </c>
      <c r="H11" s="41">
        <v>100</v>
      </c>
      <c r="I11" s="41">
        <v>0</v>
      </c>
      <c r="J11" s="40" t="s">
        <v>103</v>
      </c>
      <c r="K11" s="42">
        <v>1</v>
      </c>
      <c r="L11" s="42">
        <v>1</v>
      </c>
      <c r="M11" s="45" t="s">
        <v>70</v>
      </c>
      <c r="N11" s="56"/>
      <c r="O11" s="57"/>
    </row>
    <row r="12" spans="1:15" ht="41.25" customHeight="1" x14ac:dyDescent="0.25">
      <c r="A12" s="38">
        <v>6</v>
      </c>
      <c r="B12" s="36" t="s">
        <v>41</v>
      </c>
      <c r="C12" s="36">
        <v>26</v>
      </c>
      <c r="D12" s="36">
        <v>73</v>
      </c>
      <c r="E12" s="36">
        <v>4.3</v>
      </c>
      <c r="F12" s="36">
        <v>4.0999999999999996</v>
      </c>
      <c r="G12" s="41">
        <v>100</v>
      </c>
      <c r="H12" s="41">
        <v>0</v>
      </c>
      <c r="I12" s="41">
        <v>0</v>
      </c>
      <c r="J12" s="40" t="s">
        <v>103</v>
      </c>
      <c r="K12" s="42">
        <v>2</v>
      </c>
      <c r="L12" s="42">
        <v>2</v>
      </c>
      <c r="M12" s="40" t="s">
        <v>89</v>
      </c>
      <c r="N12" s="56"/>
      <c r="O12" s="57"/>
    </row>
    <row r="13" spans="1:15" ht="20.25" customHeight="1" x14ac:dyDescent="0.25">
      <c r="A13" s="38">
        <v>7</v>
      </c>
      <c r="B13" s="36" t="s">
        <v>42</v>
      </c>
      <c r="C13" s="36">
        <v>15</v>
      </c>
      <c r="D13" s="36">
        <v>80</v>
      </c>
      <c r="E13" s="36">
        <v>4</v>
      </c>
      <c r="F13" s="36">
        <v>4</v>
      </c>
      <c r="G13" s="41">
        <v>50</v>
      </c>
      <c r="H13" s="41">
        <v>50</v>
      </c>
      <c r="I13" s="41">
        <v>0</v>
      </c>
      <c r="J13" s="40">
        <v>4</v>
      </c>
      <c r="K13" s="42">
        <v>1</v>
      </c>
      <c r="L13" s="42">
        <v>1</v>
      </c>
      <c r="M13" s="42" t="s">
        <v>90</v>
      </c>
      <c r="N13" s="56"/>
      <c r="O13" s="57"/>
    </row>
    <row r="14" spans="1:15" ht="20.25" customHeight="1" x14ac:dyDescent="0.25">
      <c r="A14" s="38">
        <v>8</v>
      </c>
      <c r="B14" s="36" t="s">
        <v>44</v>
      </c>
      <c r="C14" s="36">
        <v>6</v>
      </c>
      <c r="D14" s="36">
        <v>67</v>
      </c>
      <c r="E14" s="36">
        <v>4</v>
      </c>
      <c r="F14" s="36">
        <v>3.5</v>
      </c>
      <c r="G14" s="41">
        <v>75</v>
      </c>
      <c r="H14" s="41">
        <v>25</v>
      </c>
      <c r="I14" s="41">
        <v>0</v>
      </c>
      <c r="J14" s="40" t="s">
        <v>103</v>
      </c>
      <c r="K14" s="42">
        <v>2</v>
      </c>
      <c r="L14" s="42">
        <v>2</v>
      </c>
      <c r="M14" s="42" t="s">
        <v>45</v>
      </c>
      <c r="N14" s="56"/>
      <c r="O14" s="57"/>
    </row>
    <row r="15" spans="1:15" ht="20.25" customHeight="1" x14ac:dyDescent="0.25">
      <c r="A15" s="38">
        <v>9</v>
      </c>
      <c r="B15" s="36" t="s">
        <v>46</v>
      </c>
      <c r="C15" s="36">
        <v>18</v>
      </c>
      <c r="D15" s="36">
        <v>78</v>
      </c>
      <c r="E15" s="36">
        <v>3.8</v>
      </c>
      <c r="F15" s="36">
        <v>3.6</v>
      </c>
      <c r="G15" s="41">
        <v>57</v>
      </c>
      <c r="H15" s="41">
        <v>29</v>
      </c>
      <c r="I15" s="41">
        <v>14</v>
      </c>
      <c r="J15" s="40" t="s">
        <v>103</v>
      </c>
      <c r="K15" s="42">
        <v>1</v>
      </c>
      <c r="L15" s="42">
        <v>1</v>
      </c>
      <c r="M15" s="42" t="s">
        <v>91</v>
      </c>
      <c r="N15" s="56"/>
      <c r="O15" s="57"/>
    </row>
    <row r="16" spans="1:15" ht="20.25" customHeight="1" x14ac:dyDescent="0.25">
      <c r="A16" s="38">
        <v>10</v>
      </c>
      <c r="B16" s="36" t="s">
        <v>48</v>
      </c>
      <c r="C16" s="36">
        <v>70</v>
      </c>
      <c r="D16" s="36">
        <v>89</v>
      </c>
      <c r="E16" s="36">
        <v>4</v>
      </c>
      <c r="F16" s="36">
        <v>4</v>
      </c>
      <c r="G16" s="41">
        <v>64.400000000000006</v>
      </c>
      <c r="H16" s="41">
        <v>34</v>
      </c>
      <c r="I16" s="41">
        <v>1.6</v>
      </c>
      <c r="J16" s="40">
        <v>4</v>
      </c>
      <c r="K16" s="42">
        <v>2</v>
      </c>
      <c r="L16" s="42">
        <v>2</v>
      </c>
      <c r="M16" s="42" t="s">
        <v>92</v>
      </c>
      <c r="N16" s="56"/>
      <c r="O16" s="57"/>
    </row>
    <row r="17" spans="1:17" ht="20.25" customHeight="1" x14ac:dyDescent="0.25">
      <c r="A17" s="38">
        <v>11</v>
      </c>
      <c r="B17" s="36" t="s">
        <v>50</v>
      </c>
      <c r="C17" s="36">
        <v>11</v>
      </c>
      <c r="D17" s="36">
        <v>100</v>
      </c>
      <c r="E17" s="36">
        <v>3.7</v>
      </c>
      <c r="F17" s="36">
        <v>3.4</v>
      </c>
      <c r="G17" s="41">
        <v>73</v>
      </c>
      <c r="H17" s="41">
        <v>27</v>
      </c>
      <c r="I17" s="41">
        <v>0</v>
      </c>
      <c r="J17" s="40">
        <v>4</v>
      </c>
      <c r="K17" s="42">
        <v>2</v>
      </c>
      <c r="L17" s="42">
        <v>2</v>
      </c>
      <c r="M17" s="42" t="s">
        <v>93</v>
      </c>
      <c r="N17" s="56"/>
      <c r="O17" s="57"/>
    </row>
    <row r="18" spans="1:17" ht="20.25" customHeight="1" x14ac:dyDescent="0.25">
      <c r="A18" s="38">
        <v>12</v>
      </c>
      <c r="B18" s="36" t="s">
        <v>33</v>
      </c>
      <c r="C18" s="37">
        <v>23</v>
      </c>
      <c r="D18" s="37">
        <v>100</v>
      </c>
      <c r="E18" s="37">
        <v>3.8</v>
      </c>
      <c r="F18" s="37">
        <v>3.7</v>
      </c>
      <c r="G18" s="44">
        <v>65.22</v>
      </c>
      <c r="H18" s="44">
        <v>34.76</v>
      </c>
      <c r="I18" s="41">
        <v>0</v>
      </c>
      <c r="J18" s="40" t="s">
        <v>103</v>
      </c>
      <c r="K18" s="42">
        <v>1</v>
      </c>
      <c r="L18" s="42">
        <v>1</v>
      </c>
      <c r="M18" s="45" t="s">
        <v>94</v>
      </c>
      <c r="N18" s="56"/>
      <c r="O18" s="57"/>
    </row>
    <row r="19" spans="1:17" ht="20.25" customHeight="1" x14ac:dyDescent="0.25">
      <c r="A19" s="38">
        <v>13</v>
      </c>
      <c r="B19" s="36" t="s">
        <v>31</v>
      </c>
      <c r="C19" s="37">
        <v>10</v>
      </c>
      <c r="D19" s="37">
        <v>80</v>
      </c>
      <c r="E19" s="37">
        <v>3.5</v>
      </c>
      <c r="F19" s="37">
        <v>3.5</v>
      </c>
      <c r="G19" s="44">
        <v>100</v>
      </c>
      <c r="H19" s="44">
        <v>0</v>
      </c>
      <c r="I19" s="41">
        <v>0</v>
      </c>
      <c r="J19" s="40">
        <v>3</v>
      </c>
      <c r="K19" s="42">
        <v>1</v>
      </c>
      <c r="L19" s="42">
        <v>1</v>
      </c>
      <c r="M19" s="45" t="s">
        <v>87</v>
      </c>
      <c r="N19" s="56"/>
      <c r="O19" s="57"/>
    </row>
    <row r="20" spans="1:17" ht="20.25" customHeight="1" x14ac:dyDescent="0.25">
      <c r="A20" s="38">
        <v>14</v>
      </c>
      <c r="B20" s="38" t="s">
        <v>54</v>
      </c>
      <c r="C20" s="38">
        <v>10</v>
      </c>
      <c r="D20" s="38">
        <v>100</v>
      </c>
      <c r="E20" s="38">
        <v>4</v>
      </c>
      <c r="F20" s="38">
        <v>3</v>
      </c>
      <c r="G20" s="38">
        <v>70</v>
      </c>
      <c r="H20" s="38">
        <v>30</v>
      </c>
      <c r="I20" s="38">
        <v>0</v>
      </c>
      <c r="J20" s="38">
        <v>4</v>
      </c>
      <c r="K20" s="38">
        <v>2</v>
      </c>
      <c r="L20" s="38">
        <v>2</v>
      </c>
      <c r="M20" s="45" t="s">
        <v>87</v>
      </c>
      <c r="N20" s="56"/>
      <c r="O20" s="57"/>
    </row>
    <row r="21" spans="1:17" s="12" customFormat="1" x14ac:dyDescent="0.25">
      <c r="A21" s="66" t="s">
        <v>58</v>
      </c>
      <c r="B21" s="66"/>
      <c r="C21" s="50">
        <f>SUM(C7:C20)</f>
        <v>261</v>
      </c>
      <c r="D21" s="51">
        <f t="shared" ref="D21:J21" si="0">AVERAGE(D7:D20)</f>
        <v>86.785714285714292</v>
      </c>
      <c r="E21" s="51">
        <f t="shared" si="0"/>
        <v>3.9335714285714283</v>
      </c>
      <c r="F21" s="51">
        <f t="shared" si="0"/>
        <v>3.6371428571428575</v>
      </c>
      <c r="G21" s="51">
        <f t="shared" si="0"/>
        <v>64.83</v>
      </c>
      <c r="H21" s="51">
        <f t="shared" si="0"/>
        <v>33.839999999999996</v>
      </c>
      <c r="I21" s="51">
        <f t="shared" si="0"/>
        <v>1.3285714285714287</v>
      </c>
      <c r="J21" s="51">
        <f t="shared" si="0"/>
        <v>3.625</v>
      </c>
      <c r="K21" s="51">
        <f>SUM(K7:K20)</f>
        <v>21</v>
      </c>
      <c r="L21" s="51">
        <f>SUM(L7:L20)</f>
        <v>21</v>
      </c>
      <c r="M21" s="51"/>
      <c r="N21" s="56"/>
      <c r="O21" s="57"/>
    </row>
    <row r="22" spans="1:17" x14ac:dyDescent="0.25">
      <c r="N22" s="56"/>
      <c r="O22" s="57"/>
    </row>
    <row r="23" spans="1:17" x14ac:dyDescent="0.25">
      <c r="B23" s="52" t="s">
        <v>59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N23" s="56"/>
      <c r="O23" s="57"/>
    </row>
    <row r="24" spans="1:17" x14ac:dyDescent="0.25">
      <c r="B24" s="52" t="s">
        <v>60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N24" s="56"/>
      <c r="O24" s="57"/>
    </row>
    <row r="25" spans="1:17" x14ac:dyDescent="0.25">
      <c r="B25" s="52" t="s">
        <v>133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N25" s="56"/>
      <c r="O25" s="57"/>
    </row>
    <row r="27" spans="1:17" s="14" customFormat="1" ht="15.75" x14ac:dyDescent="0.25">
      <c r="A27" s="13"/>
      <c r="B27" s="53" t="s">
        <v>95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13"/>
      <c r="O27" s="13"/>
      <c r="P27" s="13"/>
      <c r="Q27" s="13"/>
    </row>
    <row r="28" spans="1:17" s="14" customFormat="1" ht="15.75" x14ac:dyDescent="0.25">
      <c r="A28" s="13"/>
      <c r="B28" s="53" t="s">
        <v>96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13"/>
      <c r="O28" s="13"/>
      <c r="P28" s="13"/>
      <c r="Q28" s="13"/>
    </row>
    <row r="29" spans="1:17" s="14" customFormat="1" ht="15.75" x14ac:dyDescent="0.25">
      <c r="A29" s="13"/>
      <c r="B29" s="54" t="s">
        <v>97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13"/>
      <c r="N29" s="13"/>
      <c r="O29" s="13"/>
      <c r="P29" s="13"/>
      <c r="Q29" s="13"/>
    </row>
    <row r="30" spans="1:17" x14ac:dyDescent="0.25">
      <c r="G30" s="15"/>
    </row>
  </sheetData>
  <mergeCells count="25"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O5:O6"/>
    <mergeCell ref="A21:B21"/>
    <mergeCell ref="B23:L23"/>
    <mergeCell ref="N7:N25"/>
    <mergeCell ref="O7:O25"/>
    <mergeCell ref="B24:L24"/>
    <mergeCell ref="B25:L25"/>
    <mergeCell ref="B27:M27"/>
    <mergeCell ref="B28:M28"/>
    <mergeCell ref="B29:L29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"/>
  <sheetViews>
    <sheetView topLeftCell="B10" zoomScale="59" zoomScaleNormal="59" workbookViewId="0">
      <selection activeCell="B32" sqref="B32:M32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26.140625" style="1" customWidth="1"/>
    <col min="14" max="14" width="38.85546875" style="1" customWidth="1"/>
    <col min="15" max="15" width="35.5703125" style="1" customWidth="1"/>
    <col min="16" max="1025" width="9.140625" style="1" customWidth="1"/>
  </cols>
  <sheetData>
    <row r="1" spans="1:15" s="2" customFormat="1" ht="24.7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5" s="3" customFormat="1" ht="26.25" customHeight="1" x14ac:dyDescent="0.25">
      <c r="A2" s="60" t="s">
        <v>98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s="3" customFormat="1" ht="27" customHeight="1" x14ac:dyDescent="0.25">
      <c r="A3" s="67" t="s">
        <v>99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5" s="3" customFormat="1" ht="28.5" customHeight="1" x14ac:dyDescent="0.25">
      <c r="A4" s="61" t="s">
        <v>100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5" s="4" customFormat="1" ht="145.5" customHeight="1" x14ac:dyDescent="0.25">
      <c r="A5" s="59" t="s">
        <v>4</v>
      </c>
      <c r="B5" s="62" t="s">
        <v>5</v>
      </c>
      <c r="C5" s="62" t="s">
        <v>6</v>
      </c>
      <c r="D5" s="62" t="s">
        <v>7</v>
      </c>
      <c r="E5" s="62" t="s">
        <v>8</v>
      </c>
      <c r="F5" s="62" t="s">
        <v>9</v>
      </c>
      <c r="G5" s="63" t="s">
        <v>10</v>
      </c>
      <c r="H5" s="63"/>
      <c r="I5" s="63"/>
      <c r="J5" s="63" t="s">
        <v>11</v>
      </c>
      <c r="K5" s="63" t="s">
        <v>12</v>
      </c>
      <c r="L5" s="63"/>
      <c r="M5" s="63" t="s">
        <v>13</v>
      </c>
      <c r="N5" s="64" t="s">
        <v>14</v>
      </c>
      <c r="O5" s="55" t="s">
        <v>15</v>
      </c>
    </row>
    <row r="6" spans="1:15" s="4" customFormat="1" ht="87" customHeight="1" x14ac:dyDescent="0.25">
      <c r="A6" s="59"/>
      <c r="B6" s="62"/>
      <c r="C6" s="62"/>
      <c r="D6" s="62"/>
      <c r="E6" s="62"/>
      <c r="F6" s="62"/>
      <c r="G6" s="5" t="s">
        <v>16</v>
      </c>
      <c r="H6" s="5" t="s">
        <v>17</v>
      </c>
      <c r="I6" s="5" t="s">
        <v>18</v>
      </c>
      <c r="J6" s="63"/>
      <c r="K6" s="6" t="s">
        <v>19</v>
      </c>
      <c r="L6" s="6" t="s">
        <v>20</v>
      </c>
      <c r="M6" s="63"/>
      <c r="N6" s="64"/>
      <c r="O6" s="55"/>
    </row>
    <row r="7" spans="1:15" ht="20.25" customHeight="1" x14ac:dyDescent="0.25">
      <c r="A7" s="7">
        <v>1</v>
      </c>
      <c r="B7" s="8" t="s">
        <v>21</v>
      </c>
      <c r="C7" s="8">
        <v>18</v>
      </c>
      <c r="D7" s="9">
        <v>100</v>
      </c>
      <c r="E7" s="8">
        <v>4</v>
      </c>
      <c r="F7" s="8">
        <v>3.8</v>
      </c>
      <c r="G7" s="34">
        <v>83</v>
      </c>
      <c r="H7" s="34">
        <v>17</v>
      </c>
      <c r="I7" s="34">
        <v>0</v>
      </c>
      <c r="J7" s="9" t="s">
        <v>103</v>
      </c>
      <c r="K7" s="10">
        <v>1</v>
      </c>
      <c r="L7" s="10">
        <v>1</v>
      </c>
      <c r="M7" s="10" t="s">
        <v>101</v>
      </c>
      <c r="N7" s="56" t="s">
        <v>128</v>
      </c>
      <c r="O7" s="57" t="s">
        <v>129</v>
      </c>
    </row>
    <row r="8" spans="1:15" ht="20.25" customHeight="1" x14ac:dyDescent="0.25">
      <c r="A8" s="7">
        <v>2</v>
      </c>
      <c r="B8" s="8" t="s">
        <v>23</v>
      </c>
      <c r="C8" s="8">
        <v>15</v>
      </c>
      <c r="D8" s="8">
        <v>100</v>
      </c>
      <c r="E8" s="8">
        <v>4.2</v>
      </c>
      <c r="F8" s="8">
        <v>3.6</v>
      </c>
      <c r="G8" s="34">
        <v>33.33</v>
      </c>
      <c r="H8" s="34">
        <v>66.67</v>
      </c>
      <c r="I8" s="34">
        <v>0</v>
      </c>
      <c r="J8" s="9" t="s">
        <v>103</v>
      </c>
      <c r="K8" s="10">
        <v>1</v>
      </c>
      <c r="L8" s="10">
        <v>1</v>
      </c>
      <c r="M8" s="10" t="s">
        <v>102</v>
      </c>
      <c r="N8" s="56"/>
      <c r="O8" s="57"/>
    </row>
    <row r="9" spans="1:15" ht="27.75" customHeight="1" x14ac:dyDescent="0.25">
      <c r="A9" s="7">
        <v>3</v>
      </c>
      <c r="B9" s="8" t="s">
        <v>25</v>
      </c>
      <c r="C9" s="8">
        <v>46</v>
      </c>
      <c r="D9" s="8">
        <v>100</v>
      </c>
      <c r="E9" s="8">
        <v>4</v>
      </c>
      <c r="F9" s="8">
        <v>3.8</v>
      </c>
      <c r="G9" s="34">
        <v>26</v>
      </c>
      <c r="H9" s="34">
        <v>69</v>
      </c>
      <c r="I9" s="34">
        <v>5</v>
      </c>
      <c r="J9" s="9" t="s">
        <v>103</v>
      </c>
      <c r="K9" s="10">
        <v>2</v>
      </c>
      <c r="L9" s="10">
        <v>2</v>
      </c>
      <c r="M9" s="39" t="s">
        <v>104</v>
      </c>
      <c r="N9" s="56"/>
      <c r="O9" s="57"/>
    </row>
    <row r="10" spans="1:15" ht="20.25" customHeight="1" x14ac:dyDescent="0.25">
      <c r="A10" s="7">
        <v>4</v>
      </c>
      <c r="B10" s="8" t="s">
        <v>27</v>
      </c>
      <c r="C10" s="8">
        <v>13</v>
      </c>
      <c r="D10" s="8">
        <v>100</v>
      </c>
      <c r="E10" s="8">
        <v>3.77</v>
      </c>
      <c r="F10" s="8">
        <v>3.62</v>
      </c>
      <c r="G10" s="34">
        <v>85</v>
      </c>
      <c r="H10" s="34">
        <v>15</v>
      </c>
      <c r="I10" s="34">
        <v>0</v>
      </c>
      <c r="J10" s="9" t="s">
        <v>103</v>
      </c>
      <c r="K10" s="10">
        <v>1</v>
      </c>
      <c r="L10" s="10">
        <v>1</v>
      </c>
      <c r="M10" s="39" t="s">
        <v>105</v>
      </c>
      <c r="N10" s="56"/>
      <c r="O10" s="57"/>
    </row>
    <row r="11" spans="1:15" ht="20.25" customHeight="1" x14ac:dyDescent="0.25">
      <c r="A11" s="7">
        <v>5</v>
      </c>
      <c r="B11" s="8" t="s">
        <v>106</v>
      </c>
      <c r="C11" s="8">
        <v>18</v>
      </c>
      <c r="D11" s="8">
        <v>100</v>
      </c>
      <c r="E11" s="8">
        <v>3.6</v>
      </c>
      <c r="F11" s="8">
        <v>3.5</v>
      </c>
      <c r="G11" s="34">
        <v>89</v>
      </c>
      <c r="H11" s="34">
        <v>11</v>
      </c>
      <c r="I11" s="34">
        <v>0</v>
      </c>
      <c r="J11" s="9" t="s">
        <v>103</v>
      </c>
      <c r="K11" s="10">
        <v>1</v>
      </c>
      <c r="L11" s="10">
        <v>1</v>
      </c>
      <c r="M11" s="10" t="s">
        <v>107</v>
      </c>
      <c r="N11" s="56"/>
      <c r="O11" s="57"/>
    </row>
    <row r="12" spans="1:15" ht="20.25" customHeight="1" x14ac:dyDescent="0.25">
      <c r="A12" s="7">
        <v>6</v>
      </c>
      <c r="B12" s="8" t="s">
        <v>31</v>
      </c>
      <c r="C12" s="8">
        <v>5</v>
      </c>
      <c r="D12" s="8">
        <v>100</v>
      </c>
      <c r="E12" s="8">
        <v>4</v>
      </c>
      <c r="F12" s="8">
        <v>3.6</v>
      </c>
      <c r="G12" s="22">
        <v>60</v>
      </c>
      <c r="H12" s="22">
        <v>40</v>
      </c>
      <c r="I12" s="34">
        <v>0</v>
      </c>
      <c r="J12" s="9" t="s">
        <v>103</v>
      </c>
      <c r="K12" s="10">
        <v>1</v>
      </c>
      <c r="L12" s="10">
        <v>1</v>
      </c>
      <c r="M12" s="24" t="s">
        <v>108</v>
      </c>
      <c r="N12" s="56"/>
      <c r="O12" s="57"/>
    </row>
    <row r="13" spans="1:15" ht="20.25" customHeight="1" x14ac:dyDescent="0.25">
      <c r="A13" s="7">
        <v>7</v>
      </c>
      <c r="B13" s="8" t="s">
        <v>35</v>
      </c>
      <c r="C13" s="8">
        <v>15</v>
      </c>
      <c r="D13" s="8">
        <v>73.3</v>
      </c>
      <c r="E13" s="8">
        <v>3.76</v>
      </c>
      <c r="F13" s="8">
        <v>3.72</v>
      </c>
      <c r="G13" s="34">
        <v>90</v>
      </c>
      <c r="H13" s="34">
        <v>10</v>
      </c>
      <c r="I13" s="34">
        <v>0</v>
      </c>
      <c r="J13" s="9" t="s">
        <v>103</v>
      </c>
      <c r="K13" s="10">
        <v>2</v>
      </c>
      <c r="L13" s="10">
        <v>2</v>
      </c>
      <c r="M13" s="24" t="s">
        <v>108</v>
      </c>
      <c r="N13" s="56"/>
      <c r="O13" s="57"/>
    </row>
    <row r="14" spans="1:15" ht="31.5" customHeight="1" x14ac:dyDescent="0.25">
      <c r="A14" s="7">
        <v>8</v>
      </c>
      <c r="B14" s="8" t="s">
        <v>37</v>
      </c>
      <c r="C14" s="8">
        <v>15</v>
      </c>
      <c r="D14" s="8">
        <v>86</v>
      </c>
      <c r="E14" s="8" t="s">
        <v>109</v>
      </c>
      <c r="F14" s="8">
        <v>3.8</v>
      </c>
      <c r="G14" s="34">
        <v>86</v>
      </c>
      <c r="H14" s="34">
        <v>7.2</v>
      </c>
      <c r="I14" s="34">
        <v>7</v>
      </c>
      <c r="J14" s="9" t="s">
        <v>103</v>
      </c>
      <c r="K14" s="10">
        <v>2</v>
      </c>
      <c r="L14" s="10">
        <v>2</v>
      </c>
      <c r="M14" s="24" t="s">
        <v>108</v>
      </c>
      <c r="N14" s="56"/>
      <c r="O14" s="57"/>
    </row>
    <row r="15" spans="1:15" ht="20.25" customHeight="1" x14ac:dyDescent="0.25">
      <c r="A15" s="7">
        <v>9</v>
      </c>
      <c r="B15" s="8" t="s">
        <v>39</v>
      </c>
      <c r="C15" s="8">
        <v>8</v>
      </c>
      <c r="D15" s="8">
        <v>100</v>
      </c>
      <c r="E15" s="8">
        <v>4.5999999999999996</v>
      </c>
      <c r="F15" s="8">
        <v>3.6</v>
      </c>
      <c r="G15" s="34">
        <v>0</v>
      </c>
      <c r="H15" s="34">
        <v>100</v>
      </c>
      <c r="I15" s="34">
        <v>0</v>
      </c>
      <c r="J15" s="9" t="s">
        <v>103</v>
      </c>
      <c r="K15" s="10">
        <v>1</v>
      </c>
      <c r="L15" s="10">
        <v>1</v>
      </c>
      <c r="M15" s="24" t="s">
        <v>102</v>
      </c>
      <c r="N15" s="56"/>
      <c r="O15" s="57"/>
    </row>
    <row r="16" spans="1:15" ht="31.5" customHeight="1" x14ac:dyDescent="0.25">
      <c r="A16" s="7">
        <v>10</v>
      </c>
      <c r="B16" s="8" t="s">
        <v>110</v>
      </c>
      <c r="C16" s="8">
        <v>46</v>
      </c>
      <c r="D16" s="8">
        <v>89.1</v>
      </c>
      <c r="E16" s="8">
        <v>4</v>
      </c>
      <c r="F16" s="8">
        <v>3.9</v>
      </c>
      <c r="G16" s="34">
        <v>75.61</v>
      </c>
      <c r="H16" s="34">
        <v>24.39</v>
      </c>
      <c r="I16" s="34">
        <v>0</v>
      </c>
      <c r="J16" s="9" t="s">
        <v>103</v>
      </c>
      <c r="K16" s="10">
        <v>1</v>
      </c>
      <c r="L16" s="10">
        <v>1</v>
      </c>
      <c r="M16" s="10" t="s">
        <v>111</v>
      </c>
      <c r="N16" s="56"/>
      <c r="O16" s="57"/>
    </row>
    <row r="17" spans="1:17" ht="20.25" customHeight="1" x14ac:dyDescent="0.25">
      <c r="A17" s="7">
        <v>11</v>
      </c>
      <c r="B17" s="8" t="s">
        <v>42</v>
      </c>
      <c r="C17" s="8">
        <v>19</v>
      </c>
      <c r="D17" s="8">
        <v>79</v>
      </c>
      <c r="E17" s="8">
        <v>4</v>
      </c>
      <c r="F17" s="8">
        <v>3</v>
      </c>
      <c r="G17" s="34">
        <v>40</v>
      </c>
      <c r="H17" s="34">
        <v>53</v>
      </c>
      <c r="I17" s="34">
        <v>7</v>
      </c>
      <c r="J17" s="9" t="s">
        <v>103</v>
      </c>
      <c r="K17" s="10">
        <v>1</v>
      </c>
      <c r="L17" s="10">
        <v>1</v>
      </c>
      <c r="M17" s="10" t="s">
        <v>112</v>
      </c>
      <c r="N17" s="56"/>
      <c r="O17" s="57"/>
    </row>
    <row r="18" spans="1:17" ht="20.25" customHeight="1" x14ac:dyDescent="0.25">
      <c r="A18" s="7">
        <v>12</v>
      </c>
      <c r="B18" s="8" t="s">
        <v>44</v>
      </c>
      <c r="C18" s="8">
        <v>9</v>
      </c>
      <c r="D18" s="8">
        <v>100</v>
      </c>
      <c r="E18" s="8">
        <v>4</v>
      </c>
      <c r="F18" s="8">
        <v>3.6</v>
      </c>
      <c r="G18" s="34">
        <v>56</v>
      </c>
      <c r="H18" s="34">
        <v>44</v>
      </c>
      <c r="I18" s="34">
        <v>0</v>
      </c>
      <c r="J18" s="9" t="s">
        <v>103</v>
      </c>
      <c r="K18" s="10">
        <v>2</v>
      </c>
      <c r="L18" s="10">
        <v>2</v>
      </c>
      <c r="M18" s="10" t="s">
        <v>108</v>
      </c>
      <c r="N18" s="56"/>
      <c r="O18" s="57"/>
    </row>
    <row r="19" spans="1:17" ht="20.25" customHeight="1" x14ac:dyDescent="0.25">
      <c r="A19" s="7">
        <v>13</v>
      </c>
      <c r="B19" s="8" t="s">
        <v>46</v>
      </c>
      <c r="C19" s="8">
        <v>28</v>
      </c>
      <c r="D19" s="8">
        <v>93</v>
      </c>
      <c r="E19" s="8">
        <v>4.0999999999999996</v>
      </c>
      <c r="F19" s="8">
        <v>3.6</v>
      </c>
      <c r="G19" s="34">
        <v>46</v>
      </c>
      <c r="H19" s="34">
        <v>50</v>
      </c>
      <c r="I19" s="34">
        <v>4</v>
      </c>
      <c r="J19" s="9" t="s">
        <v>103</v>
      </c>
      <c r="K19" s="10">
        <v>1</v>
      </c>
      <c r="L19" s="10">
        <v>1</v>
      </c>
      <c r="M19" s="10" t="s">
        <v>113</v>
      </c>
      <c r="N19" s="56"/>
      <c r="O19" s="57"/>
    </row>
    <row r="20" spans="1:17" ht="20.25" customHeight="1" x14ac:dyDescent="0.25">
      <c r="A20" s="7">
        <v>14</v>
      </c>
      <c r="B20" s="7" t="s">
        <v>48</v>
      </c>
      <c r="C20" s="7">
        <v>82</v>
      </c>
      <c r="D20" s="7">
        <v>90</v>
      </c>
      <c r="E20" s="7">
        <v>4</v>
      </c>
      <c r="F20" s="7">
        <v>4</v>
      </c>
      <c r="G20" s="7">
        <v>52.8</v>
      </c>
      <c r="H20" s="7">
        <v>2.7</v>
      </c>
      <c r="I20" s="7">
        <v>44.5</v>
      </c>
      <c r="J20" s="9" t="s">
        <v>103</v>
      </c>
      <c r="K20" s="7">
        <v>2</v>
      </c>
      <c r="L20" s="7">
        <v>2</v>
      </c>
      <c r="M20" s="7" t="s">
        <v>114</v>
      </c>
      <c r="N20" s="56"/>
      <c r="O20" s="57"/>
    </row>
    <row r="21" spans="1:17" ht="20.25" customHeight="1" x14ac:dyDescent="0.25">
      <c r="A21" s="7">
        <v>15</v>
      </c>
      <c r="B21" s="7" t="s">
        <v>50</v>
      </c>
      <c r="C21" s="7">
        <v>13</v>
      </c>
      <c r="D21" s="7">
        <v>100</v>
      </c>
      <c r="E21" s="7">
        <v>3.6</v>
      </c>
      <c r="F21" s="7">
        <v>3.5</v>
      </c>
      <c r="G21" s="7">
        <v>61</v>
      </c>
      <c r="H21" s="7">
        <v>38</v>
      </c>
      <c r="I21" s="7">
        <v>0</v>
      </c>
      <c r="J21" s="9" t="s">
        <v>103</v>
      </c>
      <c r="K21" s="7">
        <v>2</v>
      </c>
      <c r="L21" s="7">
        <v>2</v>
      </c>
      <c r="M21" s="7" t="s">
        <v>115</v>
      </c>
      <c r="N21" s="56"/>
      <c r="O21" s="57"/>
    </row>
    <row r="22" spans="1:17" ht="20.25" customHeight="1" x14ac:dyDescent="0.25">
      <c r="A22" s="7">
        <v>16</v>
      </c>
      <c r="B22" s="7" t="s">
        <v>33</v>
      </c>
      <c r="C22" s="7">
        <v>26</v>
      </c>
      <c r="D22" s="7">
        <v>96</v>
      </c>
      <c r="E22" s="7">
        <v>4</v>
      </c>
      <c r="F22" s="7">
        <v>4</v>
      </c>
      <c r="G22" s="23">
        <v>40</v>
      </c>
      <c r="H22" s="23">
        <v>60</v>
      </c>
      <c r="I22" s="7">
        <v>0</v>
      </c>
      <c r="J22" s="9" t="s">
        <v>103</v>
      </c>
      <c r="K22" s="7">
        <v>1</v>
      </c>
      <c r="L22" s="7">
        <v>1</v>
      </c>
      <c r="M22" s="23" t="s">
        <v>115</v>
      </c>
      <c r="N22" s="56"/>
      <c r="O22" s="57"/>
    </row>
    <row r="23" spans="1:17" ht="20.25" customHeight="1" x14ac:dyDescent="0.25">
      <c r="A23" s="7">
        <v>17</v>
      </c>
      <c r="B23" s="7" t="s">
        <v>116</v>
      </c>
      <c r="C23" s="7">
        <v>8</v>
      </c>
      <c r="D23" s="7">
        <v>88</v>
      </c>
      <c r="E23" s="7">
        <v>4.0999999999999996</v>
      </c>
      <c r="F23" s="7">
        <v>3.8</v>
      </c>
      <c r="G23" s="7">
        <v>71.400000000000006</v>
      </c>
      <c r="H23" s="7">
        <v>28.6</v>
      </c>
      <c r="I23" s="7">
        <v>0</v>
      </c>
      <c r="J23" s="9" t="s">
        <v>103</v>
      </c>
      <c r="K23" s="7">
        <v>2</v>
      </c>
      <c r="L23" s="7">
        <v>2</v>
      </c>
      <c r="M23" s="7" t="s">
        <v>117</v>
      </c>
      <c r="N23" s="56"/>
      <c r="O23" s="57"/>
    </row>
    <row r="24" spans="1:17" ht="20.25" customHeight="1" x14ac:dyDescent="0.25">
      <c r="A24" s="7">
        <v>18</v>
      </c>
      <c r="B24" s="7" t="s">
        <v>52</v>
      </c>
      <c r="C24" s="30">
        <v>12</v>
      </c>
      <c r="D24" s="31">
        <v>100</v>
      </c>
      <c r="E24" s="31">
        <v>5</v>
      </c>
      <c r="F24" s="31">
        <v>3.7</v>
      </c>
      <c r="G24" s="17">
        <v>100</v>
      </c>
      <c r="H24" s="17">
        <v>0</v>
      </c>
      <c r="I24" s="17">
        <v>0</v>
      </c>
      <c r="J24" s="9" t="s">
        <v>103</v>
      </c>
      <c r="K24" s="18">
        <v>1</v>
      </c>
      <c r="L24" s="18">
        <v>1</v>
      </c>
      <c r="M24" s="7" t="s">
        <v>118</v>
      </c>
      <c r="N24" s="56"/>
      <c r="O24" s="57"/>
    </row>
    <row r="25" spans="1:17" ht="20.25" customHeight="1" x14ac:dyDescent="0.25">
      <c r="A25" s="7">
        <v>19</v>
      </c>
      <c r="B25" s="7" t="s">
        <v>119</v>
      </c>
      <c r="C25" s="23">
        <v>2</v>
      </c>
      <c r="D25" s="33">
        <v>100</v>
      </c>
      <c r="E25" s="23">
        <v>3.5</v>
      </c>
      <c r="F25" s="23">
        <v>3.5</v>
      </c>
      <c r="G25" s="23">
        <v>100</v>
      </c>
      <c r="H25" s="7">
        <v>0</v>
      </c>
      <c r="I25" s="7">
        <v>0</v>
      </c>
      <c r="J25" s="9" t="s">
        <v>103</v>
      </c>
      <c r="K25" s="7">
        <v>1</v>
      </c>
      <c r="L25" s="7">
        <v>1</v>
      </c>
      <c r="M25" s="7" t="s">
        <v>118</v>
      </c>
      <c r="N25" s="56"/>
      <c r="O25" s="57"/>
    </row>
    <row r="26" spans="1:17" s="12" customFormat="1" ht="18.75" x14ac:dyDescent="0.25">
      <c r="A26" s="58" t="s">
        <v>58</v>
      </c>
      <c r="B26" s="58"/>
      <c r="C26" s="35">
        <f>SUM(C7:C25)</f>
        <v>398</v>
      </c>
      <c r="D26" s="11">
        <f t="shared" ref="D26:J26" si="0">AVERAGE(D7:D25)</f>
        <v>94.442105263157899</v>
      </c>
      <c r="E26" s="11">
        <f t="shared" si="0"/>
        <v>4.012777777777778</v>
      </c>
      <c r="F26" s="11">
        <f t="shared" si="0"/>
        <v>3.6652631578947368</v>
      </c>
      <c r="G26" s="11">
        <f t="shared" si="0"/>
        <v>62.902105263157885</v>
      </c>
      <c r="H26" s="11">
        <f t="shared" si="0"/>
        <v>33.503157894736844</v>
      </c>
      <c r="I26" s="11">
        <f t="shared" si="0"/>
        <v>3.5526315789473686</v>
      </c>
      <c r="J26" s="11" t="e">
        <f t="shared" si="0"/>
        <v>#DIV/0!</v>
      </c>
      <c r="K26" s="11">
        <f>SUM(K7:K25)</f>
        <v>26</v>
      </c>
      <c r="L26" s="11">
        <f>SUM(L7:L25)</f>
        <v>26</v>
      </c>
      <c r="M26" s="11"/>
      <c r="N26" s="11"/>
      <c r="O26" s="11"/>
    </row>
    <row r="28" spans="1:17" x14ac:dyDescent="0.25">
      <c r="B28" s="52" t="s">
        <v>132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</row>
    <row r="29" spans="1:17" x14ac:dyDescent="0.25">
      <c r="B29" s="52" t="s">
        <v>130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</row>
    <row r="30" spans="1:17" x14ac:dyDescent="0.25">
      <c r="B30" s="52" t="s">
        <v>134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</row>
    <row r="32" spans="1:17" s="14" customFormat="1" ht="15.75" x14ac:dyDescent="0.25">
      <c r="A32" s="13"/>
      <c r="B32" s="53" t="s">
        <v>120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13"/>
      <c r="O32" s="13"/>
      <c r="P32" s="13"/>
      <c r="Q32" s="13"/>
    </row>
    <row r="33" spans="1:17" s="14" customFormat="1" ht="15.75" x14ac:dyDescent="0.25">
      <c r="A33" s="13"/>
      <c r="B33" s="53" t="s">
        <v>121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13"/>
      <c r="O33" s="13"/>
      <c r="P33" s="13"/>
      <c r="Q33" s="13"/>
    </row>
    <row r="34" spans="1:17" s="14" customFormat="1" ht="15.75" x14ac:dyDescent="0.25">
      <c r="A34" s="13"/>
      <c r="B34" s="54" t="s">
        <v>122</v>
      </c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13"/>
      <c r="N34" s="13"/>
      <c r="O34" s="13"/>
      <c r="P34" s="13"/>
      <c r="Q34" s="13"/>
    </row>
    <row r="35" spans="1:17" x14ac:dyDescent="0.25">
      <c r="G35" s="15"/>
    </row>
  </sheetData>
  <mergeCells count="25"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O5:O6"/>
    <mergeCell ref="N7:N25"/>
    <mergeCell ref="O7:O25"/>
    <mergeCell ref="A26:B26"/>
    <mergeCell ref="B28:L28"/>
    <mergeCell ref="B29:L29"/>
    <mergeCell ref="B30:L30"/>
    <mergeCell ref="B32:M32"/>
    <mergeCell ref="B33:M33"/>
    <mergeCell ref="B34:L34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8 класс</vt:lpstr>
      <vt:lpstr>9 класс</vt:lpstr>
      <vt:lpstr>6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loli</cp:lastModifiedBy>
  <cp:revision>6</cp:revision>
  <dcterms:created xsi:type="dcterms:W3CDTF">2015-06-05T18:19:34Z</dcterms:created>
  <dcterms:modified xsi:type="dcterms:W3CDTF">2020-12-10T05:59:15Z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