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005" activeTab="1"/>
  </bookViews>
  <sheets>
    <sheet name="5 класс" sheetId="6" r:id="rId1"/>
    <sheet name="7 класс" sheetId="4" r:id="rId2"/>
    <sheet name="6 класс" sheetId="3" r:id="rId3"/>
    <sheet name="9 класс" sheetId="7" r:id="rId4"/>
    <sheet name="8 класс" sheetId="5" r:id="rId5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5" i="6" l="1"/>
  <c r="C26" i="3"/>
  <c r="C25" i="4"/>
  <c r="C25" i="5"/>
  <c r="C25" i="7"/>
  <c r="D25" i="7"/>
  <c r="D25" i="5"/>
  <c r="D25" i="4"/>
  <c r="D26" i="3"/>
  <c r="D25" i="6"/>
  <c r="L25" i="7" l="1"/>
  <c r="K25" i="7"/>
  <c r="J25" i="7"/>
  <c r="I25" i="7"/>
  <c r="H25" i="7"/>
  <c r="G25" i="7"/>
  <c r="F25" i="7"/>
  <c r="E25" i="7"/>
  <c r="L25" i="6"/>
  <c r="K25" i="6"/>
  <c r="J25" i="6"/>
  <c r="I25" i="6"/>
  <c r="H25" i="6"/>
  <c r="G25" i="6"/>
  <c r="F25" i="6"/>
  <c r="E25" i="6"/>
  <c r="L25" i="5"/>
  <c r="K25" i="5"/>
  <c r="J25" i="5"/>
  <c r="I25" i="5"/>
  <c r="H25" i="5"/>
  <c r="G25" i="5"/>
  <c r="F25" i="5"/>
  <c r="E25" i="5"/>
  <c r="L25" i="4"/>
  <c r="K25" i="4"/>
  <c r="J25" i="4"/>
  <c r="I25" i="4"/>
  <c r="H25" i="4"/>
  <c r="G25" i="4"/>
  <c r="F25" i="4"/>
  <c r="E25" i="4"/>
  <c r="H26" i="3" l="1"/>
  <c r="I26" i="3"/>
  <c r="G26" i="3"/>
  <c r="F26" i="3" l="1"/>
  <c r="L26" i="3"/>
  <c r="K26" i="3"/>
  <c r="J26" i="3"/>
  <c r="E26" i="3" l="1"/>
</calcChain>
</file>

<file path=xl/sharedStrings.xml><?xml version="1.0" encoding="utf-8"?>
<sst xmlns="http://schemas.openxmlformats.org/spreadsheetml/2006/main" count="367" uniqueCount="158">
  <si>
    <t>Карта анализа результатов ВПР в муниципалитете</t>
  </si>
  <si>
    <t>Карта анализов результатов ВПР и успеваемости обучающихся ____5____классов в _________2020/2021___________учебном году</t>
  </si>
  <si>
    <t>_МКУ "Отдел образования Администрации муниципального района Зианчуринский район_Республики Башкортостан( наименование муниципального образования)</t>
  </si>
  <si>
    <t>математика</t>
  </si>
  <si>
    <t>№</t>
  </si>
  <si>
    <t>Наименование ОО</t>
  </si>
  <si>
    <t>Общее количество обучающихся в классе</t>
  </si>
  <si>
    <t>Количество  обучающихся в классе, принявших участие в ВПР (чел., в %)</t>
  </si>
  <si>
    <r>
      <t xml:space="preserve">Средняя успеваемость по предмету на основе текущих оценок в </t>
    </r>
    <r>
      <rPr>
        <b/>
        <sz val="12"/>
        <rFont val="Times New Roman"/>
        <family val="1"/>
        <charset val="204"/>
      </rPr>
      <t xml:space="preserve">прошедшем </t>
    </r>
    <r>
      <rPr>
        <b/>
        <sz val="12"/>
        <color theme="1"/>
        <rFont val="Times New Roman"/>
        <family val="1"/>
        <charset val="204"/>
      </rPr>
      <t>учебном году по пятибалльной шкале **</t>
    </r>
  </si>
  <si>
    <r>
      <t xml:space="preserve">Результаты выполнения ВПР в </t>
    </r>
    <r>
      <rPr>
        <b/>
        <sz val="12"/>
        <rFont val="Times New Roman"/>
        <family val="1"/>
        <charset val="204"/>
      </rPr>
      <t>текущем</t>
    </r>
    <r>
      <rPr>
        <b/>
        <sz val="12"/>
        <color rgb="FFFF0000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>учебном году по предмету по пятибалльной шкале оценивания ***</t>
    </r>
  </si>
  <si>
    <r>
      <t>Соотнесение результатов ВПР с текущей успеваемостью (чел.,</t>
    </r>
    <r>
      <rPr>
        <b/>
        <sz val="12"/>
        <rFont val="Times New Roman"/>
        <family val="1"/>
        <charset val="204"/>
      </rPr>
      <t xml:space="preserve"> в %)</t>
    </r>
    <r>
      <rPr>
        <b/>
        <sz val="12"/>
        <color theme="1"/>
        <rFont val="Times New Roman"/>
        <family val="1"/>
        <charset val="204"/>
      </rPr>
      <t xml:space="preserve"> </t>
    </r>
  </si>
  <si>
    <t>Результаты выполнения ВПР за предыдущий год по предмету по пятибалльной шкале оценивания( при наличии) ****</t>
  </si>
  <si>
    <r>
      <t xml:space="preserve">Количество привлечённых </t>
    </r>
    <r>
      <rPr>
        <b/>
        <sz val="12"/>
        <color theme="1"/>
        <rFont val="Times New Roman"/>
        <family val="1"/>
        <charset val="204"/>
      </rPr>
      <t>наблюдателей за процедурой проведения ВПР/проверки ВПР в текущем учебном году (чел.)</t>
    </r>
  </si>
  <si>
    <t>Темы, требующие дополнительной проработки (процент выполнения заданий ниже 50%), в скобке указать номер а заданий</t>
  </si>
  <si>
    <t>Мероприятия по работе с результатами ВПР в разрезе муниципалитета</t>
  </si>
  <si>
    <t xml:space="preserve">Ваши предложения Институту развития образования по организации курсов, семинаров, разработке методических рекомендаций (мероприятия по устранению затруднений школ) </t>
  </si>
  <si>
    <t xml:space="preserve">Подтвердили </t>
  </si>
  <si>
    <t xml:space="preserve">Понизили </t>
  </si>
  <si>
    <t xml:space="preserve">Повысили </t>
  </si>
  <si>
    <t>План</t>
  </si>
  <si>
    <t>Факт</t>
  </si>
  <si>
    <t>МОАУ башкирская гимназия-интернат с.Исянгулово</t>
  </si>
  <si>
    <t>Решение задач на нахождение части числа (задание 4), нахождение периметра геометрической фигуры (задание 5.1) , умение извлекать информацию из представленных таблиц (задание 5.2),  овладение символьным языком алгебры, геометрии (задания 7, 9.2), решение задач (задание 10)</t>
  </si>
  <si>
    <t>МОБУ СОШ им.Ф.Султанова</t>
  </si>
  <si>
    <t>вычисление значения цифр, логические задачи</t>
  </si>
  <si>
    <t>МОАУ школа-интернат основного общего образования д. Новониколаевка</t>
  </si>
  <si>
    <t>МОБУ СОШ с.Абзаново</t>
  </si>
  <si>
    <t>нет</t>
  </si>
  <si>
    <t>Тесктовые задачи (4)</t>
  </si>
  <si>
    <t>МОБУ СОШ им. Г.Акманова д. Баишево</t>
  </si>
  <si>
    <t>Определение дня недели ( 4), задача с величинами (8), логическая задача на определение пароля (9), план, обозначение участков (10).</t>
  </si>
  <si>
    <t>МОБУ СОШ с.Арсеново</t>
  </si>
  <si>
    <t>деление на двухзначное число (7); понятие площади прямоугольника (5.2); построение логической цепочки (12)</t>
  </si>
  <si>
    <t>МОБУ СОШ д. Верхний Муйнак</t>
  </si>
  <si>
    <t>Вычесление значение цифр,логические задачи,нахождение периметра</t>
  </si>
  <si>
    <t>МОБУ СОШ им.Н.Каримова с.Кугарчи</t>
  </si>
  <si>
    <t>решение задач, вычислительные навыки, таблица умножения</t>
  </si>
  <si>
    <t>МОБУ СОШ д.Башкирская Ургинка</t>
  </si>
  <si>
    <t>МОБУ СОШ д. Идяш</t>
  </si>
  <si>
    <t>МОБУ СОШ д.Идельбаково</t>
  </si>
  <si>
    <t>Вычисление значения числ.</t>
  </si>
  <si>
    <t>МОБУ СОШи д.Яныбаево</t>
  </si>
  <si>
    <t>4.Решение задач  на  нахождение части  числа  и числа по его части. 9.2. Овладение геометрическим языком , использование геометрических  понятий  и  теорем. 10. Решение простых  и  сложных  задач разных  типов. 11. Геометрические  понятия, извлечение информации  о  геометрических фигурах.</t>
  </si>
  <si>
    <t>СОШ д. Ибраево</t>
  </si>
  <si>
    <t>МОАУ СОШ №2</t>
  </si>
  <si>
    <t>Определение дня недели (задание 4), задача с величинами (задание 8), логическая задача на определение пароля (задание 9), план, обозначение участков (задание 10).</t>
  </si>
  <si>
    <t>МОБУ СОШ д.Уягулово</t>
  </si>
  <si>
    <t>задача на время(№4),текстовая задача(№8,№9.2),описать план дома(№10), №11, геометрическая задача(12)</t>
  </si>
  <si>
    <t>МОБУ СОШ с.Тазларово</t>
  </si>
  <si>
    <t>3,5</t>
  </si>
  <si>
    <t>МОБУ СОШ №1 с.Исянгулово</t>
  </si>
  <si>
    <t>Площадь квадрата (5(2)), решение текстовых задач на умножение и деление рациональных чисел (8), решение задач на сложение, вычитание, умножение, деление натуральных чисел (9(1), (9.2))</t>
  </si>
  <si>
    <t>МОБУ СОШ с.Ишемгул</t>
  </si>
  <si>
    <t>Итого</t>
  </si>
  <si>
    <t>Руководитель методического объединения /тьютор                                                                              (подпись) __________________(расшифровка)_Канчурина Минзалия Фахретдиновна</t>
  </si>
  <si>
    <t>Муниципальный координатор ВПР:                                                                                                          (подпись) __________________(расшифровка)Мухамадиева Ляйсан Сафиулловна</t>
  </si>
  <si>
    <t xml:space="preserve">Дата заполнения карты   «_02»_декабря 2020г. </t>
  </si>
  <si>
    <t>Карта анализов результатов ВПР и успеваемости обучающихся 7_классов в 2020-2021 учебном году</t>
  </si>
  <si>
    <t>_МКУ " Отдел образования администрации муниципального района Зианчуринский район Республики Башкортотсан ( наименование муниципального образования)</t>
  </si>
  <si>
    <t>математика (предмет)</t>
  </si>
  <si>
    <t xml:space="preserve">МОАУ башкирская гимназия-интернат с. Исянгулово </t>
  </si>
  <si>
    <t>-</t>
  </si>
  <si>
    <t>Оперирование на базовом уровне понятием "десятичная дробь" (задание 3) , вероятность (задание 8), логическое размышление (задание 10), владение геометрическим языком (задание 11) , оперирование базовым понятием "параллельный параллепипед", "куб", "шар".</t>
  </si>
  <si>
    <t>Проценты</t>
  </si>
  <si>
    <t>Оперирование на базовом уровне понятием "десятичная дробь" (3), 9, владение геометрическим языком (11), 13</t>
  </si>
  <si>
    <t>вычисления чисел с разными знаками,</t>
  </si>
  <si>
    <t>Текстовая задача на нахождение части (3), преобразование выражения и нахождения значения (7) , текстовая задача на проценты (11)</t>
  </si>
  <si>
    <t>составление уравнения по условию задачи (11); решение геометрической задачи (12); сокращение дробей (13)</t>
  </si>
  <si>
    <t>3, 63</t>
  </si>
  <si>
    <t>3, 5</t>
  </si>
  <si>
    <t>Вычисления чисел с разными знаками,сложение,вычитание,деление</t>
  </si>
  <si>
    <t>ориентация на коорд прямой, сложение, вычитание, деление, умножение чисел с разными знаками, решение примеров с десятичными дробями</t>
  </si>
  <si>
    <t>9владение геометрическим языком,№7</t>
  </si>
  <si>
    <t>10. Умение проводить  логические  обоснования . Решение  простых  и  сложных  задач.</t>
  </si>
  <si>
    <t>МОАУ СОШ №2 с.Исянгулово</t>
  </si>
  <si>
    <t>Текстовая задача на нахождение части (задание 3), преобразование выражения и нахождения значения (задание 7) , текстовая задача на проценты (задание 11)</t>
  </si>
  <si>
    <t>МОБУ СОШ д.Утягулово</t>
  </si>
  <si>
    <t>№3, проценты(№11), №13</t>
  </si>
  <si>
    <t xml:space="preserve">Дата заполнения карты   «02»декабря _2020 г. </t>
  </si>
  <si>
    <t>Карта анализов результатов ВПР и успеваемости обучающихся 6_классов в 2020-2021_учебном году</t>
  </si>
  <si>
    <t>МКУ "Отдел образования Администрациимуниципального района Зианчуриснкий район Республики Башкортостан"</t>
  </si>
  <si>
    <t xml:space="preserve">Оперирование на базовом уровне понятием "десятичная дробь" (задание 3), вычисление периметра фигуры (задание 5.1), умение использовать информацию, представленную в таблице (задание 6.1) , умения проводить логические обоснования (задание 10), владение геометрическим языком (задание 11) </t>
  </si>
  <si>
    <t>Десятичные дроби, логические задачи</t>
  </si>
  <si>
    <t>Текстовые задачи ,задачи на проценты(8)</t>
  </si>
  <si>
    <t>Текстовые задачи (8)</t>
  </si>
  <si>
    <t>МОБУ СОШ им.Г.Акманова д.Баишево</t>
  </si>
  <si>
    <t>Преобразование единиц измерений (6), текстовая задача (7), задача на проценты (8), нахождение объема (13)</t>
  </si>
  <si>
    <t>умножение и деление с большими числами (10); нахождение единицы деления по шкале (11.1); нахождение периметра (12.1); построение фигуры по известной площади (12.2)</t>
  </si>
  <si>
    <t>Десятичные дроби, решение задач, логические задачи</t>
  </si>
  <si>
    <t>десятичные дроби, решение задач, логические задачи</t>
  </si>
  <si>
    <t>Решать задачи на нахождение части числа и числа по его части (4)</t>
  </si>
  <si>
    <t>16.67</t>
  </si>
  <si>
    <t>Задача на проценты (№8)</t>
  </si>
  <si>
    <t>14(свойства прямоугольного треугольника)</t>
  </si>
  <si>
    <t>Преобразование единиц измерений (задание 6), текстовая задача (задание 7), задача на проценты (задание 8), нахождение объема (задание 13)</t>
  </si>
  <si>
    <t>Обыкновенные дроби(№4),текстовая задача(№7),проценты(№8), реальная математика(№10, №11)</t>
  </si>
  <si>
    <t xml:space="preserve">МОБУ СОШ с.Тазларово </t>
  </si>
  <si>
    <t>решение тестовых задач, деление с остатком (14)</t>
  </si>
  <si>
    <t>решение задач,равенство,схемы</t>
  </si>
  <si>
    <t>решение задач, деление с остатком</t>
  </si>
  <si>
    <t>Муниципальный координатор ВПР:                                                                                                          (подпись) __________________(расшифровка)_Мухамадиева Ляйсан Сафиулловна</t>
  </si>
  <si>
    <t>Карта анализов результатов ВПР и успеваемости обучающихся 9_классов в 2020-2021  учебном году</t>
  </si>
  <si>
    <t>МКУ ""Отдел образования Администрации муниципального района Зианчуриснкий район Республики Башкортостан ( наименование муниципального образования)</t>
  </si>
  <si>
    <t>математика_(предмет)</t>
  </si>
  <si>
    <t>Вероятность (задание 5.2)</t>
  </si>
  <si>
    <t>Геометрические задачи</t>
  </si>
  <si>
    <t>Геометрические задачи, задачи на логическте мышление</t>
  </si>
  <si>
    <t>Работа с таблицами (16)</t>
  </si>
  <si>
    <t>Вероятность (10), процент (11), движение по окружности (15), геометрическая задача (17), задача на движение (18), логическая задача (19).</t>
  </si>
  <si>
    <t>упрощение выражений, применяя формулы сокращенного умножения (16); нахождение вероятности; определение тригонометрических функций (15); решение геометрических задач (17), текстовых задач на составление уравнения (19)</t>
  </si>
  <si>
    <t>3, 7</t>
  </si>
  <si>
    <t>3, 4</t>
  </si>
  <si>
    <t>Вероятность,движение по окружности,геометрическая задача,работа с таблицами</t>
  </si>
  <si>
    <t>ориентация на коорд прямой, сложение, вычитание, деление, умножение чисел с разными знаками, решение геом задач, задач на %</t>
  </si>
  <si>
    <t>17,овладениегеометрическим языком,19,развитие умений точно и грамотно выражатьсвои  мысли,</t>
  </si>
  <si>
    <t>задания с графиком</t>
  </si>
  <si>
    <t>9. Умение  извлекать информацию, представленную  в таблицах . на диаграммах . Читать информацию, представленную в  виде  таблицы, диаграммы.</t>
  </si>
  <si>
    <t>Вероятность (задача 10), процент (задача 11), движение по окружности (задание 15), геометрическая задача (задание 17), задача на движение (задание 18), логическая задача (задание 19).</t>
  </si>
  <si>
    <t>Решение практических задач, дробно- линейные выражения, вероятность, геометрические задачи</t>
  </si>
  <si>
    <t>Вероятность (10),  движение по окружности (15), геометрическая задача (17), задача на движение (18), логическая задача (19).</t>
  </si>
  <si>
    <t>геометрические задачи, задачи на логическте мышление</t>
  </si>
  <si>
    <t>Руководитель методического объединения /тьютор                                                                              (подпись) __________________(расшифровка)_Канчуринса Мизалия Фахретдиновна</t>
  </si>
  <si>
    <t xml:space="preserve">Дата заполнения карты   «__02_»_декабря _2020г. </t>
  </si>
  <si>
    <t>Карта анализов результатов ВПР и успеваемости обучающихся _8 классов в 2020-2021 учебном году</t>
  </si>
  <si>
    <t>МКУ "Отдел образования Администрации муниципального района Зианчуриснкий район Республики Башкортостан_( наименование муниципального образования)</t>
  </si>
  <si>
    <t>_математика_(предмет)</t>
  </si>
  <si>
    <t>Оперирование на базовом уровне понятием "десятичная дробь" (задание 3) , вычисление периметра фигуры (задание 5.1), умение работать с таблицами, схемами, графиками (задание 6.2), владение геометрическим языком (задание 9.2), логические обоснования (задание 10, 11)</t>
  </si>
  <si>
    <t>Текстовая задача (10), преобразование выражения и нахождения значения (11), геометрическая задача на применение свойств треугольника (14)</t>
  </si>
  <si>
    <t>Задача на движения (16)</t>
  </si>
  <si>
    <t>МОБУ СОШ им. Г.Акманова д.Баишево</t>
  </si>
  <si>
    <t>точки на координатной прямой с дробным координатами (12); решение задач по геометрии (14); решение задач на нахождение скорости (16)</t>
  </si>
  <si>
    <t xml:space="preserve"> Тесктовая задача, преобразование выражения и нахождения значение, оперирование  на базовом уровне понятиям "десятичная дробь"</t>
  </si>
  <si>
    <t>применение формул сокращ умножения, геометрические задачи</t>
  </si>
  <si>
    <t>Десятичная дробь и смешанные числа (2)</t>
  </si>
  <si>
    <t>3. Развитие представлений о числе и числовых системах от натуральных до  действительных чисел. " Десятичная дробь". Задание 10. Умение  доказать.</t>
  </si>
  <si>
    <t>Текстовая задача (задание 10), преобразование выражения и нахождения значения (задание 11), геометрическая задача на применение свойств треугольника (задание 14)</t>
  </si>
  <si>
    <t xml:space="preserve"> Задача на проценты(№5), единицы измерения(№4), реальная математика(№10), упрщение выражений(№11),геометрическая задача(№14), текстовая задача(№16)</t>
  </si>
  <si>
    <t>Диаграммы (7), текстовые задачи на округление чисел с избытком (10), решение примеров на все действия (11), решение геометрических задач (14), решение текстовыз задач на составление рационального уравнения (16)</t>
  </si>
  <si>
    <t>МОБУ СОШ с.Ишемгцл</t>
  </si>
  <si>
    <t>Решение задач на движение</t>
  </si>
  <si>
    <t>** указать среднюю успеваемость в _____4____классах</t>
  </si>
  <si>
    <t>*** указать средний балл за выполнение ВПР в текущем учебном году в ____4__классах</t>
  </si>
  <si>
    <t>****указать средний балл за выполнение ВПР  в предыдущем учебном году, при отсутствии результатов -  ( 2018-2019 учебном году ВПР не выполняли)</t>
  </si>
  <si>
    <t>*** указать средний балл за выполнение ВПР в текущем учебном году в __4____классах</t>
  </si>
  <si>
    <t>****указать средний балл за выполнение ВПР  в предыдущем учебном году, при отсутствии результатов - ВПР выполнили в штатном режимк в 5 классе</t>
  </si>
  <si>
    <t>*** указать средний балл за выполнение ВПР в текущем учебном году в ___4___классах</t>
  </si>
  <si>
    <t>****указать средний балл за выполнение ВПР  в предыдущем учебном году, при отсутствии результатов - 4 , выполнили в штатном режиме в 4 клаасе в 2018-2019 учебном году</t>
  </si>
  <si>
    <t>Руководитель методического объединения /тьютор                                                                              (подпись) __________________(расшифровка) Канчурина Минзалия Фахретдиновна</t>
  </si>
  <si>
    <t xml:space="preserve">Дата заполнения карты   «_02_»_ декабря _2020_г. </t>
  </si>
  <si>
    <t>Оперирование на базовом уровне понятием "десятичная дробь" (3), 9, владение геометрическим языком (11), 14</t>
  </si>
  <si>
    <t>****указать средний балл за выполнение ВПР  в предыдущем учебном году, при отсутствии результатов -  4, в 2018-2019 учебном году  было проведено в штатном режиме</t>
  </si>
  <si>
    <t xml:space="preserve">Дата заполнения карты   «_02_»___декабря__2020 г. </t>
  </si>
  <si>
    <t>Руководитель методического объединения /тьютор                                                                              (подпись) __________________(расшифровка)_ Канчурина Минзалия Фахретдиновна</t>
  </si>
  <si>
    <t>Обсуждение результатов ВПР на заседаниях РМО, ШМО, совещании директоров, заместителей директоров и внести изменения в рабочие программы учителей</t>
  </si>
  <si>
    <t>Организовать курсы повышения квалификации, семинары по решению задач ВПР</t>
  </si>
  <si>
    <t>Обсуждение результатов ВПР на заседаниях РМО, совещании директоров и заместителей директоров, внести корректировку в рабочие программы учителей по темам дополнительного проработки</t>
  </si>
  <si>
    <t>Организация и проведение семинараов по решению заданий ВПР</t>
  </si>
  <si>
    <t>****указать средний балл за выполнение ВПР  в предыдущем учебном году, при отсутствии результатов - 4, в 2018-2019 учебном году проводилась в форме апробации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</si>
</sst>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i/>
      <vertAlign val="subscript"/>
      <sz val="18"/>
      <color theme="1"/>
      <name val="Times New Roman"/>
      <family val="1"/>
      <charset val="204"/>
    </font>
    <font>
      <b/>
      <vertAlign val="subscript"/>
      <sz val="18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rgb="FF000000"/>
      <name val="Times New Roman CYR"/>
      <charset val="204"/>
    </font>
    <font>
      <b/>
      <sz val="12"/>
      <color rgb="FF000000"/>
      <name val="Times New Roman CYR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0"/>
      <color rgb="FF000000"/>
      <name val="Times New Roman CYR"/>
      <charset val="204"/>
    </font>
    <font>
      <sz val="10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3" fontId="5" fillId="2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0" fillId="0" borderId="0" xfId="0" applyNumberFormat="1"/>
    <xf numFmtId="0" fontId="4" fillId="0" borderId="0" xfId="0" applyFont="1"/>
    <xf numFmtId="0" fontId="2" fillId="0" borderId="0" xfId="0" applyFont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 textRotation="90"/>
    </xf>
    <xf numFmtId="3" fontId="2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8" fillId="0" borderId="0" xfId="0" applyFont="1"/>
    <xf numFmtId="0" fontId="11" fillId="0" borderId="0" xfId="0" applyFont="1"/>
    <xf numFmtId="49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2" fillId="0" borderId="0" xfId="0" applyFont="1" applyAlignment="1">
      <alignment wrapText="1"/>
    </xf>
    <xf numFmtId="0" fontId="12" fillId="0" borderId="1" xfId="0" applyNumberFormat="1" applyFont="1" applyBorder="1" applyAlignment="1">
      <alignment horizontal="center" vertical="center" wrapText="1"/>
    </xf>
    <xf numFmtId="0" fontId="19" fillId="0" borderId="8" xfId="0" applyFont="1" applyBorder="1"/>
    <xf numFmtId="0" fontId="12" fillId="3" borderId="1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4" fillId="0" borderId="0" xfId="0" applyFont="1" applyAlignment="1">
      <alignment wrapText="1"/>
    </xf>
    <xf numFmtId="0" fontId="14" fillId="0" borderId="5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4" fillId="0" borderId="8" xfId="0" applyFont="1" applyBorder="1" applyAlignment="1">
      <alignment wrapText="1"/>
    </xf>
    <xf numFmtId="0" fontId="20" fillId="0" borderId="8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" fontId="15" fillId="4" borderId="1" xfId="0" applyNumberFormat="1" applyFont="1" applyFill="1" applyBorder="1" applyAlignment="1">
      <alignment horizontal="center" vertical="center"/>
    </xf>
    <xf numFmtId="3" fontId="1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4" fillId="4" borderId="8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0" fontId="12" fillId="4" borderId="5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17" fontId="15" fillId="4" borderId="1" xfId="0" applyNumberFormat="1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3" fontId="1" fillId="4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3" fontId="1" fillId="2" borderId="5" xfId="0" applyNumberFormat="1" applyFont="1" applyFill="1" applyBorder="1" applyAlignment="1">
      <alignment horizontal="center" vertical="center" wrapText="1"/>
    </xf>
    <xf numFmtId="3" fontId="1" fillId="2" borderId="7" xfId="0" applyNumberFormat="1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3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4"/>
  <sheetViews>
    <sheetView topLeftCell="A7" zoomScale="62" zoomScaleNormal="62" zoomScaleSheetLayoutView="100" workbookViewId="0">
      <selection activeCell="N7" sqref="N7:O24"/>
    </sheetView>
  </sheetViews>
  <sheetFormatPr defaultRowHeight="15" x14ac:dyDescent="0.25"/>
  <cols>
    <col min="1" max="1" width="4" style="4" customWidth="1"/>
    <col min="2" max="3" width="19.5703125" style="4" customWidth="1"/>
    <col min="4" max="4" width="21.5703125" style="4" customWidth="1"/>
    <col min="5" max="6" width="16.42578125" style="4" customWidth="1"/>
    <col min="7" max="7" width="8.5703125" style="4" customWidth="1"/>
    <col min="8" max="8" width="9.5703125" style="4" customWidth="1"/>
    <col min="9" max="9" width="8.42578125" style="4" customWidth="1"/>
    <col min="10" max="10" width="20.7109375" style="4" customWidth="1"/>
    <col min="11" max="11" width="11.140625" style="4" customWidth="1"/>
    <col min="12" max="12" width="10.85546875" style="4" customWidth="1"/>
    <col min="13" max="13" width="43.42578125" style="4" customWidth="1"/>
    <col min="14" max="14" width="38.85546875" style="4" customWidth="1"/>
    <col min="15" max="15" width="33.140625" style="4" customWidth="1"/>
    <col min="16" max="16384" width="9.140625" style="4"/>
  </cols>
  <sheetData>
    <row r="1" spans="1:15" s="7" customFormat="1" ht="24.75" customHeight="1" x14ac:dyDescent="0.25">
      <c r="A1" s="93" t="s">
        <v>0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</row>
    <row r="2" spans="1:15" s="15" customFormat="1" ht="26.25" customHeight="1" x14ac:dyDescent="0.25">
      <c r="A2" s="94" t="s">
        <v>1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</row>
    <row r="3" spans="1:15" s="15" customFormat="1" ht="27" customHeight="1" x14ac:dyDescent="0.25">
      <c r="A3" s="95" t="s">
        <v>2</v>
      </c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</row>
    <row r="4" spans="1:15" s="15" customFormat="1" ht="28.5" customHeight="1" x14ac:dyDescent="0.25">
      <c r="A4" s="96" t="s">
        <v>3</v>
      </c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8"/>
    </row>
    <row r="5" spans="1:15" s="12" customFormat="1" ht="145.5" customHeight="1" x14ac:dyDescent="0.25">
      <c r="A5" s="93" t="s">
        <v>4</v>
      </c>
      <c r="B5" s="99" t="s">
        <v>5</v>
      </c>
      <c r="C5" s="100" t="s">
        <v>6</v>
      </c>
      <c r="D5" s="99" t="s">
        <v>7</v>
      </c>
      <c r="E5" s="99" t="s">
        <v>8</v>
      </c>
      <c r="F5" s="99" t="s">
        <v>9</v>
      </c>
      <c r="G5" s="103" t="s">
        <v>10</v>
      </c>
      <c r="H5" s="103"/>
      <c r="I5" s="103"/>
      <c r="J5" s="103" t="s">
        <v>11</v>
      </c>
      <c r="K5" s="104" t="s">
        <v>12</v>
      </c>
      <c r="L5" s="104"/>
      <c r="M5" s="104" t="s">
        <v>13</v>
      </c>
      <c r="N5" s="91" t="s">
        <v>14</v>
      </c>
      <c r="O5" s="86" t="s">
        <v>15</v>
      </c>
    </row>
    <row r="6" spans="1:15" s="12" customFormat="1" ht="87" customHeight="1" x14ac:dyDescent="0.25">
      <c r="A6" s="93"/>
      <c r="B6" s="100"/>
      <c r="C6" s="101"/>
      <c r="D6" s="99"/>
      <c r="E6" s="99"/>
      <c r="F6" s="99"/>
      <c r="G6" s="13" t="s">
        <v>16</v>
      </c>
      <c r="H6" s="13" t="s">
        <v>17</v>
      </c>
      <c r="I6" s="13" t="s">
        <v>18</v>
      </c>
      <c r="J6" s="103"/>
      <c r="K6" s="14" t="s">
        <v>19</v>
      </c>
      <c r="L6" s="14" t="s">
        <v>20</v>
      </c>
      <c r="M6" s="104"/>
      <c r="N6" s="91"/>
      <c r="O6" s="86"/>
    </row>
    <row r="7" spans="1:15" ht="24.75" customHeight="1" x14ac:dyDescent="0.2">
      <c r="A7" s="52">
        <v>1</v>
      </c>
      <c r="B7" s="63" t="s">
        <v>21</v>
      </c>
      <c r="C7" s="56">
        <v>24</v>
      </c>
      <c r="D7" s="16">
        <v>83</v>
      </c>
      <c r="E7" s="16">
        <v>4.2</v>
      </c>
      <c r="F7" s="16">
        <v>3.7</v>
      </c>
      <c r="G7" s="17">
        <v>50</v>
      </c>
      <c r="H7" s="17">
        <v>50</v>
      </c>
      <c r="I7" s="17">
        <v>0</v>
      </c>
      <c r="J7" s="67" t="s">
        <v>27</v>
      </c>
      <c r="K7" s="18">
        <v>2</v>
      </c>
      <c r="L7" s="18">
        <v>2</v>
      </c>
      <c r="M7" s="2" t="s">
        <v>22</v>
      </c>
      <c r="N7" s="89" t="s">
        <v>153</v>
      </c>
      <c r="O7" s="87" t="s">
        <v>154</v>
      </c>
    </row>
    <row r="8" spans="1:15" ht="20.25" customHeight="1" x14ac:dyDescent="0.25">
      <c r="A8" s="52">
        <v>2</v>
      </c>
      <c r="B8" s="47" t="s">
        <v>23</v>
      </c>
      <c r="C8" s="56">
        <v>53</v>
      </c>
      <c r="D8" s="16">
        <v>83</v>
      </c>
      <c r="E8" s="16">
        <v>4</v>
      </c>
      <c r="F8" s="16">
        <v>3.7</v>
      </c>
      <c r="G8" s="17">
        <v>48</v>
      </c>
      <c r="H8" s="17">
        <v>44</v>
      </c>
      <c r="I8" s="17">
        <v>8</v>
      </c>
      <c r="J8" s="67" t="s">
        <v>27</v>
      </c>
      <c r="K8" s="18">
        <v>2</v>
      </c>
      <c r="L8" s="18">
        <v>2</v>
      </c>
      <c r="M8" s="18" t="s">
        <v>24</v>
      </c>
      <c r="N8" s="90"/>
      <c r="O8" s="88"/>
    </row>
    <row r="9" spans="1:15" ht="20.25" customHeight="1" x14ac:dyDescent="0.25">
      <c r="A9" s="53">
        <v>3</v>
      </c>
      <c r="B9" s="47" t="s">
        <v>25</v>
      </c>
      <c r="C9" s="57">
        <v>8</v>
      </c>
      <c r="D9" s="37">
        <v>100</v>
      </c>
      <c r="E9" s="37">
        <v>3.6</v>
      </c>
      <c r="F9" s="37">
        <v>3.8</v>
      </c>
      <c r="G9" s="38">
        <v>75</v>
      </c>
      <c r="H9" s="38">
        <v>0</v>
      </c>
      <c r="I9" s="38">
        <v>25</v>
      </c>
      <c r="J9" s="67" t="s">
        <v>27</v>
      </c>
      <c r="K9" s="39">
        <v>1</v>
      </c>
      <c r="L9" s="39">
        <v>1</v>
      </c>
      <c r="M9" s="39" t="s">
        <v>22</v>
      </c>
      <c r="N9" s="90"/>
      <c r="O9" s="88"/>
    </row>
    <row r="10" spans="1:15" s="44" customFormat="1" ht="20.25" customHeight="1" x14ac:dyDescent="0.25">
      <c r="A10" s="54">
        <v>4</v>
      </c>
      <c r="B10" s="47" t="s">
        <v>26</v>
      </c>
      <c r="C10" s="58">
        <v>27</v>
      </c>
      <c r="D10" s="33">
        <v>81</v>
      </c>
      <c r="E10" s="33">
        <v>3.7</v>
      </c>
      <c r="F10" s="34">
        <v>4</v>
      </c>
      <c r="G10" s="34">
        <v>95</v>
      </c>
      <c r="H10" s="34">
        <v>5</v>
      </c>
      <c r="I10" s="33">
        <v>0</v>
      </c>
      <c r="J10" s="67" t="s">
        <v>27</v>
      </c>
      <c r="K10" s="35">
        <v>1</v>
      </c>
      <c r="L10" s="35">
        <v>1</v>
      </c>
      <c r="M10" s="33" t="s">
        <v>28</v>
      </c>
      <c r="N10" s="90"/>
      <c r="O10" s="88"/>
    </row>
    <row r="11" spans="1:15" ht="20.25" customHeight="1" x14ac:dyDescent="0.25">
      <c r="A11" s="55">
        <v>5</v>
      </c>
      <c r="B11" s="47" t="s">
        <v>29</v>
      </c>
      <c r="C11" s="59">
        <v>12</v>
      </c>
      <c r="D11" s="41">
        <v>100</v>
      </c>
      <c r="E11" s="41">
        <v>3.9</v>
      </c>
      <c r="F11" s="41">
        <v>3.75</v>
      </c>
      <c r="G11" s="42">
        <v>83</v>
      </c>
      <c r="H11" s="42">
        <v>17</v>
      </c>
      <c r="I11" s="42">
        <v>0</v>
      </c>
      <c r="J11" s="67" t="s">
        <v>27</v>
      </c>
      <c r="K11" s="43">
        <v>1</v>
      </c>
      <c r="L11" s="43">
        <v>1</v>
      </c>
      <c r="M11" s="43" t="s">
        <v>30</v>
      </c>
      <c r="N11" s="90"/>
      <c r="O11" s="88"/>
    </row>
    <row r="12" spans="1:15" ht="20.25" customHeight="1" x14ac:dyDescent="0.25">
      <c r="A12" s="52">
        <v>6</v>
      </c>
      <c r="B12" s="47" t="s">
        <v>31</v>
      </c>
      <c r="C12" s="56">
        <v>4</v>
      </c>
      <c r="D12" s="29">
        <v>100</v>
      </c>
      <c r="E12" s="16">
        <v>3.75</v>
      </c>
      <c r="F12" s="16">
        <v>3.25</v>
      </c>
      <c r="G12" s="17">
        <v>50</v>
      </c>
      <c r="H12" s="17">
        <v>50</v>
      </c>
      <c r="I12" s="17">
        <v>0</v>
      </c>
      <c r="J12" s="67" t="s">
        <v>27</v>
      </c>
      <c r="K12" s="18">
        <v>1</v>
      </c>
      <c r="L12" s="18">
        <v>1</v>
      </c>
      <c r="M12" s="31" t="s">
        <v>32</v>
      </c>
      <c r="N12" s="90"/>
      <c r="O12" s="88"/>
    </row>
    <row r="13" spans="1:15" ht="20.25" customHeight="1" x14ac:dyDescent="0.25">
      <c r="A13" s="52">
        <v>7</v>
      </c>
      <c r="B13" s="64" t="s">
        <v>33</v>
      </c>
      <c r="C13" s="60">
        <v>13</v>
      </c>
      <c r="D13" s="20">
        <v>92</v>
      </c>
      <c r="E13" s="20">
        <v>3.9</v>
      </c>
      <c r="F13" s="20">
        <v>3.6</v>
      </c>
      <c r="G13" s="21">
        <v>58</v>
      </c>
      <c r="H13" s="21">
        <v>42</v>
      </c>
      <c r="I13" s="21">
        <v>0</v>
      </c>
      <c r="J13" s="67" t="s">
        <v>27</v>
      </c>
      <c r="K13" s="23">
        <v>1</v>
      </c>
      <c r="L13" s="23">
        <v>1</v>
      </c>
      <c r="M13" s="72" t="s">
        <v>34</v>
      </c>
      <c r="N13" s="90"/>
      <c r="O13" s="88"/>
    </row>
    <row r="14" spans="1:15" ht="20.25" customHeight="1" x14ac:dyDescent="0.25">
      <c r="A14" s="52">
        <v>8</v>
      </c>
      <c r="B14" s="47" t="s">
        <v>35</v>
      </c>
      <c r="C14" s="56">
        <v>6</v>
      </c>
      <c r="D14" s="16">
        <v>83</v>
      </c>
      <c r="E14" s="16">
        <v>3.8</v>
      </c>
      <c r="F14" s="16">
        <v>3.8</v>
      </c>
      <c r="G14" s="17">
        <v>100</v>
      </c>
      <c r="H14" s="17">
        <v>0</v>
      </c>
      <c r="I14" s="17">
        <v>0</v>
      </c>
      <c r="J14" s="67" t="s">
        <v>27</v>
      </c>
      <c r="K14" s="18">
        <v>1</v>
      </c>
      <c r="L14" s="18">
        <v>1</v>
      </c>
      <c r="M14" s="18" t="s">
        <v>36</v>
      </c>
      <c r="N14" s="90"/>
      <c r="O14" s="88"/>
    </row>
    <row r="15" spans="1:15" ht="20.25" customHeight="1" x14ac:dyDescent="0.25">
      <c r="A15" s="52">
        <v>9</v>
      </c>
      <c r="B15" s="47" t="s">
        <v>37</v>
      </c>
      <c r="C15" s="56">
        <v>13</v>
      </c>
      <c r="D15" s="16">
        <v>92</v>
      </c>
      <c r="E15" s="16">
        <v>4.5</v>
      </c>
      <c r="F15" s="16">
        <v>3.8</v>
      </c>
      <c r="G15" s="17">
        <v>50</v>
      </c>
      <c r="H15" s="17">
        <v>50</v>
      </c>
      <c r="I15" s="17">
        <v>0</v>
      </c>
      <c r="J15" s="67" t="s">
        <v>27</v>
      </c>
      <c r="K15" s="18">
        <v>2</v>
      </c>
      <c r="L15" s="18">
        <v>2</v>
      </c>
      <c r="M15" s="18" t="s">
        <v>36</v>
      </c>
      <c r="N15" s="90"/>
      <c r="O15" s="88"/>
    </row>
    <row r="16" spans="1:15" ht="20.25" customHeight="1" x14ac:dyDescent="0.25">
      <c r="A16" s="52">
        <v>10</v>
      </c>
      <c r="B16" s="47" t="s">
        <v>38</v>
      </c>
      <c r="C16" s="61">
        <v>12</v>
      </c>
      <c r="D16" s="1">
        <v>92</v>
      </c>
      <c r="E16" s="74">
        <v>4</v>
      </c>
      <c r="F16" s="74">
        <v>3.4</v>
      </c>
      <c r="G16" s="69">
        <v>72.73</v>
      </c>
      <c r="H16" s="69">
        <v>27.27</v>
      </c>
      <c r="I16" s="69">
        <v>0</v>
      </c>
      <c r="J16" s="67" t="s">
        <v>27</v>
      </c>
      <c r="K16" s="5">
        <v>1</v>
      </c>
      <c r="L16" s="5">
        <v>1</v>
      </c>
      <c r="M16" s="18" t="s">
        <v>36</v>
      </c>
      <c r="N16" s="90"/>
      <c r="O16" s="88"/>
    </row>
    <row r="17" spans="1:17" ht="20.25" customHeight="1" x14ac:dyDescent="0.25">
      <c r="A17" s="52">
        <v>11</v>
      </c>
      <c r="B17" s="47" t="s">
        <v>39</v>
      </c>
      <c r="C17" s="56">
        <v>19</v>
      </c>
      <c r="D17" s="16">
        <v>84</v>
      </c>
      <c r="E17" s="16">
        <v>3.7</v>
      </c>
      <c r="F17" s="16">
        <v>3.5</v>
      </c>
      <c r="G17" s="17">
        <v>81.25</v>
      </c>
      <c r="H17" s="17">
        <v>18.75</v>
      </c>
      <c r="I17" s="17">
        <v>0</v>
      </c>
      <c r="J17" s="67" t="s">
        <v>27</v>
      </c>
      <c r="K17" s="18">
        <v>1</v>
      </c>
      <c r="L17" s="18">
        <v>1</v>
      </c>
      <c r="M17" s="18" t="s">
        <v>40</v>
      </c>
      <c r="N17" s="90"/>
      <c r="O17" s="88"/>
    </row>
    <row r="18" spans="1:17" ht="20.25" customHeight="1" x14ac:dyDescent="0.25">
      <c r="A18" s="52">
        <v>12</v>
      </c>
      <c r="B18" s="47" t="s">
        <v>41</v>
      </c>
      <c r="C18" s="61">
        <v>3</v>
      </c>
      <c r="D18" s="1">
        <v>100</v>
      </c>
      <c r="E18" s="1">
        <v>4</v>
      </c>
      <c r="F18" s="1">
        <v>3.6</v>
      </c>
      <c r="G18" s="69">
        <v>67</v>
      </c>
      <c r="H18" s="69">
        <v>33</v>
      </c>
      <c r="I18" s="69">
        <v>0</v>
      </c>
      <c r="J18" s="67" t="s">
        <v>27</v>
      </c>
      <c r="K18" s="5">
        <v>1</v>
      </c>
      <c r="L18" s="5">
        <v>1</v>
      </c>
      <c r="M18" s="73" t="s">
        <v>42</v>
      </c>
      <c r="N18" s="90"/>
      <c r="O18" s="88"/>
    </row>
    <row r="19" spans="1:17" ht="20.25" customHeight="1" x14ac:dyDescent="0.25">
      <c r="A19" s="52">
        <v>13</v>
      </c>
      <c r="B19" s="47" t="s">
        <v>43</v>
      </c>
      <c r="C19" s="56">
        <v>10</v>
      </c>
      <c r="D19" s="16">
        <v>90</v>
      </c>
      <c r="E19" s="16">
        <v>4.4000000000000004</v>
      </c>
      <c r="F19" s="16">
        <v>3.8</v>
      </c>
      <c r="G19" s="17">
        <v>78</v>
      </c>
      <c r="H19" s="17">
        <v>22</v>
      </c>
      <c r="I19" s="17">
        <v>0</v>
      </c>
      <c r="J19" s="67" t="s">
        <v>27</v>
      </c>
      <c r="K19" s="18">
        <v>1</v>
      </c>
      <c r="L19" s="18">
        <v>1</v>
      </c>
      <c r="M19" s="73" t="s">
        <v>42</v>
      </c>
      <c r="N19" s="90"/>
      <c r="O19" s="88"/>
    </row>
    <row r="20" spans="1:17" ht="20.25" customHeight="1" x14ac:dyDescent="0.25">
      <c r="A20" s="52">
        <v>14</v>
      </c>
      <c r="B20" s="47" t="s">
        <v>44</v>
      </c>
      <c r="C20" s="56">
        <v>80</v>
      </c>
      <c r="D20" s="16">
        <v>89</v>
      </c>
      <c r="E20" s="16">
        <v>4</v>
      </c>
      <c r="F20" s="16">
        <v>4</v>
      </c>
      <c r="G20" s="17">
        <v>41</v>
      </c>
      <c r="H20" s="17">
        <v>48</v>
      </c>
      <c r="I20" s="17">
        <v>11</v>
      </c>
      <c r="J20" s="67" t="s">
        <v>27</v>
      </c>
      <c r="K20" s="18">
        <v>2</v>
      </c>
      <c r="L20" s="18">
        <v>2</v>
      </c>
      <c r="M20" s="18" t="s">
        <v>45</v>
      </c>
      <c r="N20" s="90"/>
      <c r="O20" s="88"/>
    </row>
    <row r="21" spans="1:17" ht="20.25" customHeight="1" x14ac:dyDescent="0.25">
      <c r="A21" s="52">
        <v>15</v>
      </c>
      <c r="B21" s="75" t="s">
        <v>46</v>
      </c>
      <c r="C21" s="76">
        <v>6</v>
      </c>
      <c r="D21" s="70">
        <v>100</v>
      </c>
      <c r="E21" s="70">
        <v>3.7</v>
      </c>
      <c r="F21" s="70">
        <v>3.7</v>
      </c>
      <c r="G21" s="71">
        <v>67</v>
      </c>
      <c r="H21" s="71">
        <v>33</v>
      </c>
      <c r="I21" s="71">
        <v>0</v>
      </c>
      <c r="J21" s="67" t="s">
        <v>27</v>
      </c>
      <c r="K21" s="18">
        <v>1</v>
      </c>
      <c r="L21" s="18">
        <v>1</v>
      </c>
      <c r="M21" s="18" t="s">
        <v>47</v>
      </c>
      <c r="N21" s="90"/>
      <c r="O21" s="88"/>
    </row>
    <row r="22" spans="1:17" ht="20.25" customHeight="1" x14ac:dyDescent="0.25">
      <c r="A22" s="52">
        <v>16</v>
      </c>
      <c r="B22" s="65" t="s">
        <v>48</v>
      </c>
      <c r="C22" s="62">
        <v>15</v>
      </c>
      <c r="D22" s="3">
        <v>100</v>
      </c>
      <c r="E22" s="26" t="s">
        <v>49</v>
      </c>
      <c r="F22" s="3">
        <v>3.4</v>
      </c>
      <c r="G22" s="3">
        <v>86</v>
      </c>
      <c r="H22" s="3">
        <v>14</v>
      </c>
      <c r="I22" s="3">
        <v>0</v>
      </c>
      <c r="J22" s="67" t="s">
        <v>27</v>
      </c>
      <c r="K22" s="3">
        <v>2</v>
      </c>
      <c r="L22" s="3">
        <v>2</v>
      </c>
      <c r="M22" s="3" t="s">
        <v>40</v>
      </c>
      <c r="N22" s="90"/>
      <c r="O22" s="88"/>
    </row>
    <row r="23" spans="1:17" ht="20.25" customHeight="1" x14ac:dyDescent="0.25">
      <c r="A23" s="52">
        <v>17</v>
      </c>
      <c r="B23" s="66" t="s">
        <v>50</v>
      </c>
      <c r="C23" s="62">
        <v>35</v>
      </c>
      <c r="D23" s="3">
        <v>97</v>
      </c>
      <c r="E23" s="3">
        <v>4</v>
      </c>
      <c r="F23" s="3">
        <v>3.7</v>
      </c>
      <c r="G23" s="3">
        <v>53</v>
      </c>
      <c r="H23" s="3">
        <v>32</v>
      </c>
      <c r="I23" s="3">
        <v>15</v>
      </c>
      <c r="J23" s="67" t="s">
        <v>27</v>
      </c>
      <c r="K23" s="3">
        <v>2</v>
      </c>
      <c r="L23" s="3">
        <v>2</v>
      </c>
      <c r="M23" s="1" t="s">
        <v>51</v>
      </c>
      <c r="N23" s="90"/>
      <c r="O23" s="88"/>
    </row>
    <row r="24" spans="1:17" ht="20.25" customHeight="1" x14ac:dyDescent="0.25">
      <c r="A24" s="52">
        <v>18</v>
      </c>
      <c r="B24" s="65" t="s">
        <v>52</v>
      </c>
      <c r="C24" s="62">
        <v>10</v>
      </c>
      <c r="D24" s="3">
        <v>80</v>
      </c>
      <c r="E24" s="3">
        <v>3.8</v>
      </c>
      <c r="F24" s="3">
        <v>3.5</v>
      </c>
      <c r="G24" s="3">
        <v>40</v>
      </c>
      <c r="H24" s="3">
        <v>30</v>
      </c>
      <c r="I24" s="3">
        <v>10</v>
      </c>
      <c r="J24" s="67" t="s">
        <v>27</v>
      </c>
      <c r="K24" s="3">
        <v>2</v>
      </c>
      <c r="L24" s="3">
        <v>2</v>
      </c>
      <c r="M24" s="1" t="s">
        <v>51</v>
      </c>
      <c r="N24" s="90"/>
      <c r="O24" s="88"/>
    </row>
    <row r="25" spans="1:17" s="9" customFormat="1" ht="18.75" x14ac:dyDescent="0.25">
      <c r="A25" s="92" t="s">
        <v>53</v>
      </c>
      <c r="B25" s="92"/>
      <c r="C25" s="68">
        <f>SUM(C7:C24)</f>
        <v>350</v>
      </c>
      <c r="D25" s="8">
        <f t="shared" ref="D25:J25" si="0">AVERAGE(D7:D24)</f>
        <v>91.444444444444443</v>
      </c>
      <c r="E25" s="8">
        <f t="shared" si="0"/>
        <v>3.9382352941176473</v>
      </c>
      <c r="F25" s="8">
        <f t="shared" si="0"/>
        <v>3.6666666666666665</v>
      </c>
      <c r="G25" s="8">
        <f t="shared" si="0"/>
        <v>66.387777777777785</v>
      </c>
      <c r="H25" s="8">
        <f t="shared" si="0"/>
        <v>28.667777777777776</v>
      </c>
      <c r="I25" s="8">
        <f t="shared" si="0"/>
        <v>3.8333333333333335</v>
      </c>
      <c r="J25" s="8" t="e">
        <f t="shared" si="0"/>
        <v>#DIV/0!</v>
      </c>
      <c r="K25" s="8">
        <f>SUM(K7:K24)</f>
        <v>25</v>
      </c>
      <c r="L25" s="8">
        <f>SUM(L7:L24)</f>
        <v>25</v>
      </c>
      <c r="M25" s="8"/>
      <c r="N25" s="8"/>
      <c r="O25" s="8"/>
    </row>
    <row r="27" spans="1:17" x14ac:dyDescent="0.25">
      <c r="B27" s="105" t="s">
        <v>140</v>
      </c>
      <c r="C27" s="105"/>
      <c r="D27" s="105"/>
      <c r="E27" s="105"/>
      <c r="F27" s="105"/>
      <c r="G27" s="105"/>
      <c r="H27" s="105"/>
      <c r="I27" s="105"/>
      <c r="J27" s="105"/>
      <c r="K27" s="105"/>
      <c r="L27" s="105"/>
    </row>
    <row r="28" spans="1:17" x14ac:dyDescent="0.25">
      <c r="B28" s="105" t="s">
        <v>141</v>
      </c>
      <c r="C28" s="105"/>
      <c r="D28" s="105"/>
      <c r="E28" s="105"/>
      <c r="F28" s="105"/>
      <c r="G28" s="105"/>
      <c r="H28" s="105"/>
      <c r="I28" s="105"/>
      <c r="J28" s="105"/>
      <c r="K28" s="105"/>
      <c r="L28" s="105"/>
    </row>
    <row r="29" spans="1:17" x14ac:dyDescent="0.25">
      <c r="B29" s="105" t="s">
        <v>142</v>
      </c>
      <c r="C29" s="105"/>
      <c r="D29" s="105"/>
      <c r="E29" s="105"/>
      <c r="F29" s="105"/>
      <c r="G29" s="105"/>
      <c r="H29" s="105"/>
      <c r="I29" s="105"/>
      <c r="J29" s="105"/>
      <c r="K29" s="105"/>
      <c r="L29" s="105"/>
    </row>
    <row r="31" spans="1:17" s="6" customFormat="1" ht="15.75" x14ac:dyDescent="0.25">
      <c r="A31" s="11"/>
      <c r="B31" s="106" t="s">
        <v>54</v>
      </c>
      <c r="C31" s="106"/>
      <c r="D31" s="106"/>
      <c r="E31" s="106"/>
      <c r="F31" s="106"/>
      <c r="G31" s="106"/>
      <c r="H31" s="106"/>
      <c r="I31" s="106"/>
      <c r="J31" s="106"/>
      <c r="K31" s="106"/>
      <c r="L31" s="106"/>
      <c r="M31" s="106"/>
      <c r="N31" s="11"/>
      <c r="O31" s="11"/>
      <c r="P31" s="11"/>
      <c r="Q31" s="11"/>
    </row>
    <row r="32" spans="1:17" s="6" customFormat="1" ht="15.75" x14ac:dyDescent="0.25">
      <c r="A32" s="11"/>
      <c r="B32" s="106" t="s">
        <v>55</v>
      </c>
      <c r="C32" s="106"/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1"/>
      <c r="O32" s="11"/>
      <c r="P32" s="11"/>
      <c r="Q32" s="11"/>
    </row>
    <row r="33" spans="1:17" s="6" customFormat="1" ht="15.75" x14ac:dyDescent="0.25">
      <c r="A33" s="11"/>
      <c r="B33" s="102" t="s">
        <v>56</v>
      </c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1"/>
      <c r="N33" s="11"/>
      <c r="O33" s="11"/>
      <c r="P33" s="11"/>
      <c r="Q33" s="11"/>
    </row>
    <row r="34" spans="1:17" x14ac:dyDescent="0.25">
      <c r="A34"/>
      <c r="B34"/>
      <c r="C34"/>
      <c r="D34"/>
      <c r="E34"/>
      <c r="F34"/>
      <c r="G34" s="10"/>
      <c r="H34"/>
      <c r="I34"/>
      <c r="J34"/>
      <c r="K34"/>
      <c r="L34"/>
      <c r="M34"/>
      <c r="N34"/>
      <c r="O34"/>
      <c r="P34"/>
      <c r="Q34"/>
    </row>
  </sheetData>
  <mergeCells count="25">
    <mergeCell ref="B33:L33"/>
    <mergeCell ref="G5:I5"/>
    <mergeCell ref="J5:J6"/>
    <mergeCell ref="K5:L5"/>
    <mergeCell ref="M5:M6"/>
    <mergeCell ref="B27:L27"/>
    <mergeCell ref="B28:L28"/>
    <mergeCell ref="B29:L29"/>
    <mergeCell ref="B31:M31"/>
    <mergeCell ref="B32:M32"/>
    <mergeCell ref="A1:N1"/>
    <mergeCell ref="A2:N2"/>
    <mergeCell ref="A3:N3"/>
    <mergeCell ref="A4:N4"/>
    <mergeCell ref="A5:A6"/>
    <mergeCell ref="B5:B6"/>
    <mergeCell ref="C5:C6"/>
    <mergeCell ref="D5:D6"/>
    <mergeCell ref="E5:E6"/>
    <mergeCell ref="F5:F6"/>
    <mergeCell ref="O5:O6"/>
    <mergeCell ref="O7:O24"/>
    <mergeCell ref="N7:N24"/>
    <mergeCell ref="N5:N6"/>
    <mergeCell ref="A25:B25"/>
  </mergeCells>
  <pageMargins left="1.299212598425197" right="0.19685039370078741" top="0.6692913385826772" bottom="3.937007874015748E-2" header="0.19685039370078741" footer="0.19685039370078741"/>
  <pageSetup paperSize="9" scale="6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4"/>
  <sheetViews>
    <sheetView tabSelected="1" topLeftCell="A10" zoomScale="66" zoomScaleNormal="66" zoomScaleSheetLayoutView="100" workbookViewId="0">
      <selection activeCell="M17" sqref="M17"/>
    </sheetView>
  </sheetViews>
  <sheetFormatPr defaultRowHeight="15" x14ac:dyDescent="0.25"/>
  <cols>
    <col min="1" max="1" width="4" style="4" customWidth="1"/>
    <col min="2" max="2" width="25.140625" style="4" customWidth="1"/>
    <col min="3" max="3" width="19.5703125" style="4" customWidth="1"/>
    <col min="4" max="4" width="21.5703125" style="4" customWidth="1"/>
    <col min="5" max="6" width="16.42578125" style="4" customWidth="1"/>
    <col min="7" max="7" width="8.5703125" style="4" customWidth="1"/>
    <col min="8" max="8" width="9.5703125" style="4" customWidth="1"/>
    <col min="9" max="9" width="8.42578125" style="4" customWidth="1"/>
    <col min="10" max="10" width="20.7109375" style="4" customWidth="1"/>
    <col min="11" max="11" width="11.140625" style="4" customWidth="1"/>
    <col min="12" max="12" width="10.85546875" style="4" customWidth="1"/>
    <col min="13" max="13" width="26.140625" style="4" customWidth="1"/>
    <col min="14" max="14" width="38.85546875" style="4" customWidth="1"/>
    <col min="15" max="15" width="35.28515625" style="4" customWidth="1"/>
    <col min="16" max="16384" width="9.140625" style="4"/>
  </cols>
  <sheetData>
    <row r="1" spans="1:15" s="7" customFormat="1" ht="24.75" customHeight="1" x14ac:dyDescent="0.25">
      <c r="A1" s="93" t="s">
        <v>0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</row>
    <row r="2" spans="1:15" s="15" customFormat="1" ht="26.25" customHeight="1" x14ac:dyDescent="0.25">
      <c r="A2" s="94" t="s">
        <v>57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</row>
    <row r="3" spans="1:15" s="15" customFormat="1" ht="27" customHeight="1" x14ac:dyDescent="0.25">
      <c r="A3" s="95" t="s">
        <v>58</v>
      </c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</row>
    <row r="4" spans="1:15" s="15" customFormat="1" ht="28.5" customHeight="1" x14ac:dyDescent="0.25">
      <c r="A4" s="96" t="s">
        <v>59</v>
      </c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8"/>
    </row>
    <row r="5" spans="1:15" s="12" customFormat="1" ht="145.5" customHeight="1" x14ac:dyDescent="0.25">
      <c r="A5" s="93" t="s">
        <v>4</v>
      </c>
      <c r="B5" s="99" t="s">
        <v>5</v>
      </c>
      <c r="C5" s="100" t="s">
        <v>6</v>
      </c>
      <c r="D5" s="99" t="s">
        <v>7</v>
      </c>
      <c r="E5" s="99" t="s">
        <v>8</v>
      </c>
      <c r="F5" s="99" t="s">
        <v>9</v>
      </c>
      <c r="G5" s="103" t="s">
        <v>10</v>
      </c>
      <c r="H5" s="103"/>
      <c r="I5" s="103"/>
      <c r="J5" s="103" t="s">
        <v>11</v>
      </c>
      <c r="K5" s="104" t="s">
        <v>12</v>
      </c>
      <c r="L5" s="104"/>
      <c r="M5" s="104" t="s">
        <v>13</v>
      </c>
      <c r="N5" s="91" t="s">
        <v>14</v>
      </c>
      <c r="O5" s="86" t="s">
        <v>15</v>
      </c>
    </row>
    <row r="6" spans="1:15" s="12" customFormat="1" ht="87" customHeight="1" x14ac:dyDescent="0.25">
      <c r="A6" s="93"/>
      <c r="B6" s="99"/>
      <c r="C6" s="101"/>
      <c r="D6" s="99"/>
      <c r="E6" s="99"/>
      <c r="F6" s="99"/>
      <c r="G6" s="13" t="s">
        <v>16</v>
      </c>
      <c r="H6" s="13" t="s">
        <v>17</v>
      </c>
      <c r="I6" s="13" t="s">
        <v>18</v>
      </c>
      <c r="J6" s="103"/>
      <c r="K6" s="14" t="s">
        <v>19</v>
      </c>
      <c r="L6" s="14" t="s">
        <v>20</v>
      </c>
      <c r="M6" s="104"/>
      <c r="N6" s="91"/>
      <c r="O6" s="86"/>
    </row>
    <row r="7" spans="1:15" ht="25.5" customHeight="1" x14ac:dyDescent="0.25">
      <c r="A7" s="3">
        <v>1</v>
      </c>
      <c r="B7" s="16" t="s">
        <v>60</v>
      </c>
      <c r="C7" s="16">
        <v>22</v>
      </c>
      <c r="D7" s="16">
        <v>95</v>
      </c>
      <c r="E7" s="16">
        <v>3.8</v>
      </c>
      <c r="F7" s="16">
        <v>3.5</v>
      </c>
      <c r="G7" s="17">
        <v>71</v>
      </c>
      <c r="H7" s="17">
        <v>29</v>
      </c>
      <c r="I7" s="17">
        <v>0</v>
      </c>
      <c r="J7" s="16">
        <v>3.8</v>
      </c>
      <c r="K7" s="18">
        <v>2</v>
      </c>
      <c r="L7" s="18">
        <v>2</v>
      </c>
      <c r="M7" s="16" t="s">
        <v>62</v>
      </c>
      <c r="N7" s="89" t="s">
        <v>153</v>
      </c>
      <c r="O7" s="87" t="s">
        <v>154</v>
      </c>
    </row>
    <row r="8" spans="1:15" ht="20.25" customHeight="1" x14ac:dyDescent="0.25">
      <c r="A8" s="3">
        <v>2</v>
      </c>
      <c r="B8" s="19" t="s">
        <v>23</v>
      </c>
      <c r="C8" s="16">
        <v>58</v>
      </c>
      <c r="D8" s="16">
        <v>91</v>
      </c>
      <c r="E8" s="16">
        <v>3.7</v>
      </c>
      <c r="F8" s="16">
        <v>3.4</v>
      </c>
      <c r="G8" s="17">
        <v>60</v>
      </c>
      <c r="H8" s="17">
        <v>40</v>
      </c>
      <c r="I8" s="17">
        <v>0</v>
      </c>
      <c r="J8" s="16">
        <v>3</v>
      </c>
      <c r="K8" s="18">
        <v>2</v>
      </c>
      <c r="L8" s="18">
        <v>2</v>
      </c>
      <c r="M8" s="18" t="s">
        <v>63</v>
      </c>
      <c r="N8" s="90"/>
      <c r="O8" s="88"/>
    </row>
    <row r="9" spans="1:15" ht="20.25" customHeight="1" x14ac:dyDescent="0.25">
      <c r="A9" s="36">
        <v>3</v>
      </c>
      <c r="B9" s="46" t="s">
        <v>25</v>
      </c>
      <c r="C9" s="37">
        <v>5</v>
      </c>
      <c r="D9" s="37">
        <v>100</v>
      </c>
      <c r="E9" s="37">
        <v>3.8</v>
      </c>
      <c r="F9" s="37">
        <v>3.4</v>
      </c>
      <c r="G9" s="38">
        <v>60</v>
      </c>
      <c r="H9" s="38">
        <v>40</v>
      </c>
      <c r="I9" s="38">
        <v>0</v>
      </c>
      <c r="J9" s="37">
        <v>3</v>
      </c>
      <c r="K9" s="39">
        <v>1</v>
      </c>
      <c r="L9" s="39">
        <v>1</v>
      </c>
      <c r="M9" s="39" t="s">
        <v>64</v>
      </c>
      <c r="N9" s="90"/>
      <c r="O9" s="88"/>
    </row>
    <row r="10" spans="1:15" s="44" customFormat="1" ht="20.25" customHeight="1" x14ac:dyDescent="0.25">
      <c r="A10" s="32">
        <v>4</v>
      </c>
      <c r="B10" s="47" t="s">
        <v>26</v>
      </c>
      <c r="C10" s="33">
        <v>17</v>
      </c>
      <c r="D10" s="33">
        <v>100</v>
      </c>
      <c r="E10" s="33">
        <v>4</v>
      </c>
      <c r="F10" s="34">
        <v>4</v>
      </c>
      <c r="G10" s="34">
        <v>53</v>
      </c>
      <c r="H10" s="34">
        <v>47</v>
      </c>
      <c r="I10" s="33">
        <v>0</v>
      </c>
      <c r="J10" s="35">
        <v>4</v>
      </c>
      <c r="K10" s="35">
        <v>2</v>
      </c>
      <c r="L10" s="35">
        <v>2</v>
      </c>
      <c r="M10" s="35" t="s">
        <v>65</v>
      </c>
      <c r="N10" s="90"/>
      <c r="O10" s="88"/>
    </row>
    <row r="11" spans="1:15" ht="20.25" customHeight="1" x14ac:dyDescent="0.25">
      <c r="A11" s="40">
        <v>5</v>
      </c>
      <c r="B11" s="48" t="s">
        <v>29</v>
      </c>
      <c r="C11" s="41">
        <v>15</v>
      </c>
      <c r="D11" s="41">
        <v>100</v>
      </c>
      <c r="E11" s="41">
        <v>3.6</v>
      </c>
      <c r="F11" s="41">
        <v>3.6</v>
      </c>
      <c r="G11" s="42">
        <v>80</v>
      </c>
      <c r="H11" s="42">
        <v>13</v>
      </c>
      <c r="I11" s="42">
        <v>7</v>
      </c>
      <c r="J11" s="41">
        <v>4</v>
      </c>
      <c r="K11" s="43">
        <v>1</v>
      </c>
      <c r="L11" s="43">
        <v>1</v>
      </c>
      <c r="M11" s="43" t="s">
        <v>66</v>
      </c>
      <c r="N11" s="90"/>
      <c r="O11" s="88"/>
    </row>
    <row r="12" spans="1:15" ht="20.25" customHeight="1" x14ac:dyDescent="0.25">
      <c r="A12" s="3">
        <v>6</v>
      </c>
      <c r="B12" s="19" t="s">
        <v>31</v>
      </c>
      <c r="C12" s="16">
        <v>9</v>
      </c>
      <c r="D12" s="16">
        <v>77</v>
      </c>
      <c r="E12" s="16">
        <v>3.5</v>
      </c>
      <c r="F12" s="16">
        <v>3.4</v>
      </c>
      <c r="G12" s="17">
        <v>57</v>
      </c>
      <c r="H12" s="17">
        <v>14</v>
      </c>
      <c r="I12" s="17">
        <v>28</v>
      </c>
      <c r="J12" s="16">
        <v>3.6</v>
      </c>
      <c r="K12" s="18">
        <v>1</v>
      </c>
      <c r="L12" s="18">
        <v>1</v>
      </c>
      <c r="M12" s="16" t="s">
        <v>67</v>
      </c>
      <c r="N12" s="90"/>
      <c r="O12" s="88"/>
    </row>
    <row r="13" spans="1:15" ht="20.25" customHeight="1" x14ac:dyDescent="0.25">
      <c r="A13" s="3">
        <v>7</v>
      </c>
      <c r="B13" s="49" t="s">
        <v>33</v>
      </c>
      <c r="C13" s="20">
        <v>8</v>
      </c>
      <c r="D13" s="20">
        <v>100</v>
      </c>
      <c r="E13" s="20" t="s">
        <v>68</v>
      </c>
      <c r="F13" s="20" t="s">
        <v>69</v>
      </c>
      <c r="G13" s="21">
        <v>63</v>
      </c>
      <c r="H13" s="21">
        <v>25</v>
      </c>
      <c r="I13" s="21">
        <v>12</v>
      </c>
      <c r="J13" s="22">
        <v>3</v>
      </c>
      <c r="K13" s="23">
        <v>1</v>
      </c>
      <c r="L13" s="23">
        <v>1</v>
      </c>
      <c r="M13" s="23" t="s">
        <v>70</v>
      </c>
      <c r="N13" s="90"/>
      <c r="O13" s="88"/>
    </row>
    <row r="14" spans="1:15" ht="20.25" customHeight="1" x14ac:dyDescent="0.25">
      <c r="A14" s="3">
        <v>8</v>
      </c>
      <c r="B14" s="19" t="s">
        <v>35</v>
      </c>
      <c r="C14" s="16">
        <v>12</v>
      </c>
      <c r="D14" s="16">
        <v>100</v>
      </c>
      <c r="E14" s="16">
        <v>4.2</v>
      </c>
      <c r="F14" s="16">
        <v>3.6</v>
      </c>
      <c r="G14" s="17">
        <v>42</v>
      </c>
      <c r="H14" s="17">
        <v>58</v>
      </c>
      <c r="I14" s="17">
        <v>0</v>
      </c>
      <c r="J14" s="16">
        <v>3.9</v>
      </c>
      <c r="K14" s="18">
        <v>1</v>
      </c>
      <c r="L14" s="18">
        <v>1</v>
      </c>
      <c r="M14" s="18" t="s">
        <v>71</v>
      </c>
      <c r="N14" s="90"/>
      <c r="O14" s="88"/>
    </row>
    <row r="15" spans="1:15" ht="20.25" customHeight="1" x14ac:dyDescent="0.25">
      <c r="A15" s="3">
        <v>9</v>
      </c>
      <c r="B15" s="19" t="s">
        <v>37</v>
      </c>
      <c r="C15" s="16">
        <v>13</v>
      </c>
      <c r="D15" s="16">
        <v>100</v>
      </c>
      <c r="E15" s="16">
        <v>3.7</v>
      </c>
      <c r="F15" s="16">
        <v>3.6</v>
      </c>
      <c r="G15" s="17">
        <v>92</v>
      </c>
      <c r="H15" s="17">
        <v>8</v>
      </c>
      <c r="I15" s="17">
        <v>0</v>
      </c>
      <c r="J15" s="16">
        <v>3.5</v>
      </c>
      <c r="K15" s="18">
        <v>2</v>
      </c>
      <c r="L15" s="18">
        <v>2</v>
      </c>
      <c r="M15" s="18" t="s">
        <v>71</v>
      </c>
      <c r="N15" s="90"/>
      <c r="O15" s="88"/>
    </row>
    <row r="16" spans="1:15" ht="20.25" customHeight="1" x14ac:dyDescent="0.25">
      <c r="A16" s="3">
        <v>10</v>
      </c>
      <c r="B16" s="19" t="s">
        <v>38</v>
      </c>
      <c r="C16" s="1">
        <v>8</v>
      </c>
      <c r="D16" s="1">
        <v>100</v>
      </c>
      <c r="E16" s="1">
        <v>3.75</v>
      </c>
      <c r="F16" s="1">
        <v>3.5</v>
      </c>
      <c r="G16" s="69">
        <v>75</v>
      </c>
      <c r="H16" s="69">
        <v>25</v>
      </c>
      <c r="I16" s="69">
        <v>0</v>
      </c>
      <c r="J16" s="2">
        <v>3.8</v>
      </c>
      <c r="K16" s="5">
        <v>1</v>
      </c>
      <c r="L16" s="5">
        <v>1</v>
      </c>
      <c r="M16" s="73" t="s">
        <v>72</v>
      </c>
      <c r="N16" s="90"/>
      <c r="O16" s="88"/>
    </row>
    <row r="17" spans="1:17" ht="20.25" customHeight="1" x14ac:dyDescent="0.25">
      <c r="A17" s="3">
        <v>11</v>
      </c>
      <c r="B17" s="19" t="s">
        <v>39</v>
      </c>
      <c r="C17" s="1">
        <v>21</v>
      </c>
      <c r="D17" s="1">
        <v>100</v>
      </c>
      <c r="E17" s="1">
        <v>3.6</v>
      </c>
      <c r="F17" s="1">
        <v>3.4</v>
      </c>
      <c r="G17" s="69">
        <v>85.71</v>
      </c>
      <c r="H17" s="69">
        <v>14</v>
      </c>
      <c r="I17" s="69">
        <v>0</v>
      </c>
      <c r="J17" s="2">
        <v>3.8</v>
      </c>
      <c r="K17" s="5">
        <v>1</v>
      </c>
      <c r="L17" s="5">
        <v>1</v>
      </c>
      <c r="M17" s="73" t="s">
        <v>71</v>
      </c>
      <c r="N17" s="90"/>
      <c r="O17" s="88"/>
    </row>
    <row r="18" spans="1:17" ht="20.25" customHeight="1" x14ac:dyDescent="0.25">
      <c r="A18" s="3">
        <v>12</v>
      </c>
      <c r="B18" s="19" t="s">
        <v>41</v>
      </c>
      <c r="C18" s="1">
        <v>17</v>
      </c>
      <c r="D18" s="1">
        <v>100</v>
      </c>
      <c r="E18" s="1">
        <v>3.7</v>
      </c>
      <c r="F18" s="1">
        <v>3.7</v>
      </c>
      <c r="G18" s="69">
        <v>94.2</v>
      </c>
      <c r="H18" s="69">
        <v>5.8</v>
      </c>
      <c r="I18" s="69">
        <v>0</v>
      </c>
      <c r="J18" s="2">
        <v>4</v>
      </c>
      <c r="K18" s="5">
        <v>1</v>
      </c>
      <c r="L18" s="5">
        <v>1</v>
      </c>
      <c r="M18" s="73" t="s">
        <v>73</v>
      </c>
      <c r="N18" s="90"/>
      <c r="O18" s="88"/>
    </row>
    <row r="19" spans="1:17" ht="20.25" customHeight="1" x14ac:dyDescent="0.25">
      <c r="A19" s="3">
        <v>13</v>
      </c>
      <c r="B19" s="19" t="s">
        <v>43</v>
      </c>
      <c r="C19" s="16">
        <v>10</v>
      </c>
      <c r="D19" s="16">
        <v>90</v>
      </c>
      <c r="E19" s="16">
        <v>3.4</v>
      </c>
      <c r="F19" s="16">
        <v>3.3</v>
      </c>
      <c r="G19" s="17">
        <v>89</v>
      </c>
      <c r="H19" s="17">
        <v>11</v>
      </c>
      <c r="I19" s="17">
        <v>0</v>
      </c>
      <c r="J19" s="16">
        <v>3.8</v>
      </c>
      <c r="K19" s="18">
        <v>1</v>
      </c>
      <c r="L19" s="18">
        <v>1</v>
      </c>
      <c r="M19" s="73" t="s">
        <v>73</v>
      </c>
      <c r="N19" s="90"/>
      <c r="O19" s="88"/>
    </row>
    <row r="20" spans="1:17" ht="20.25" customHeight="1" x14ac:dyDescent="0.25">
      <c r="A20" s="3">
        <v>14</v>
      </c>
      <c r="B20" s="19" t="s">
        <v>74</v>
      </c>
      <c r="C20" s="16">
        <v>82</v>
      </c>
      <c r="D20" s="16">
        <v>89</v>
      </c>
      <c r="E20" s="16">
        <v>4</v>
      </c>
      <c r="F20" s="16">
        <v>3</v>
      </c>
      <c r="G20" s="17">
        <v>68</v>
      </c>
      <c r="H20" s="17">
        <v>29</v>
      </c>
      <c r="I20" s="17">
        <v>3</v>
      </c>
      <c r="J20" s="16">
        <v>4</v>
      </c>
      <c r="K20" s="18">
        <v>2</v>
      </c>
      <c r="L20" s="18">
        <v>2</v>
      </c>
      <c r="M20" s="18" t="s">
        <v>75</v>
      </c>
      <c r="N20" s="90"/>
      <c r="O20" s="88"/>
    </row>
    <row r="21" spans="1:17" ht="20.25" customHeight="1" x14ac:dyDescent="0.25">
      <c r="A21" s="3">
        <v>15</v>
      </c>
      <c r="B21" s="19" t="s">
        <v>76</v>
      </c>
      <c r="C21" s="70">
        <v>5</v>
      </c>
      <c r="D21" s="70">
        <v>100</v>
      </c>
      <c r="E21" s="70">
        <v>3.8</v>
      </c>
      <c r="F21" s="70">
        <v>3.8</v>
      </c>
      <c r="G21" s="71">
        <v>100</v>
      </c>
      <c r="H21" s="71">
        <v>0</v>
      </c>
      <c r="I21" s="71">
        <v>0</v>
      </c>
      <c r="J21" s="16">
        <v>4</v>
      </c>
      <c r="K21" s="18">
        <v>1</v>
      </c>
      <c r="L21" s="18">
        <v>1</v>
      </c>
      <c r="M21" s="18" t="s">
        <v>77</v>
      </c>
      <c r="N21" s="90"/>
      <c r="O21" s="88"/>
    </row>
    <row r="22" spans="1:17" ht="20.25" customHeight="1" x14ac:dyDescent="0.25">
      <c r="A22" s="3">
        <v>16</v>
      </c>
      <c r="B22" s="50" t="s">
        <v>48</v>
      </c>
      <c r="C22" s="3">
        <v>19</v>
      </c>
      <c r="D22" s="3">
        <v>84</v>
      </c>
      <c r="E22" s="3">
        <v>3.7</v>
      </c>
      <c r="F22" s="3">
        <v>3.8</v>
      </c>
      <c r="G22" s="3">
        <v>75</v>
      </c>
      <c r="H22" s="3">
        <v>18</v>
      </c>
      <c r="I22" s="3">
        <v>7</v>
      </c>
      <c r="J22" s="3">
        <v>4</v>
      </c>
      <c r="K22" s="3">
        <v>2</v>
      </c>
      <c r="L22" s="3">
        <v>2</v>
      </c>
      <c r="M22" s="3" t="s">
        <v>65</v>
      </c>
      <c r="N22" s="90"/>
      <c r="O22" s="88"/>
    </row>
    <row r="23" spans="1:17" ht="20.25" customHeight="1" x14ac:dyDescent="0.25">
      <c r="A23" s="3">
        <v>17</v>
      </c>
      <c r="B23" s="51" t="s">
        <v>50</v>
      </c>
      <c r="C23" s="3">
        <v>29</v>
      </c>
      <c r="D23" s="3">
        <v>90</v>
      </c>
      <c r="E23" s="3">
        <v>3.6</v>
      </c>
      <c r="F23" s="3">
        <v>3.5</v>
      </c>
      <c r="G23" s="3">
        <v>65</v>
      </c>
      <c r="H23" s="3">
        <v>31</v>
      </c>
      <c r="I23" s="3">
        <v>4</v>
      </c>
      <c r="J23" s="3">
        <v>3.5</v>
      </c>
      <c r="K23" s="3">
        <v>2</v>
      </c>
      <c r="L23" s="3">
        <v>2</v>
      </c>
      <c r="M23" s="3" t="s">
        <v>64</v>
      </c>
      <c r="N23" s="90"/>
      <c r="O23" s="88"/>
    </row>
    <row r="24" spans="1:17" ht="20.25" customHeight="1" x14ac:dyDescent="0.25">
      <c r="A24" s="3">
        <v>18</v>
      </c>
      <c r="B24" s="50" t="s">
        <v>52</v>
      </c>
      <c r="C24" s="3">
        <v>14</v>
      </c>
      <c r="D24" s="3">
        <v>79</v>
      </c>
      <c r="E24" s="3">
        <v>4</v>
      </c>
      <c r="F24" s="3">
        <v>3.8</v>
      </c>
      <c r="G24" s="3">
        <v>82</v>
      </c>
      <c r="H24" s="3">
        <v>18</v>
      </c>
      <c r="I24" s="3">
        <v>0</v>
      </c>
      <c r="J24" s="3">
        <v>4</v>
      </c>
      <c r="K24" s="3">
        <v>2</v>
      </c>
      <c r="L24" s="3">
        <v>2</v>
      </c>
      <c r="M24" s="3" t="s">
        <v>149</v>
      </c>
      <c r="N24" s="90"/>
      <c r="O24" s="88"/>
    </row>
    <row r="25" spans="1:17" s="9" customFormat="1" ht="18.75" x14ac:dyDescent="0.25">
      <c r="A25" s="92" t="s">
        <v>53</v>
      </c>
      <c r="B25" s="92"/>
      <c r="C25" s="68">
        <f>SUM(C7:C24)</f>
        <v>364</v>
      </c>
      <c r="D25" s="8">
        <f t="shared" ref="D25:J25" si="0">AVERAGE(D7:D24)</f>
        <v>94.166666666666671</v>
      </c>
      <c r="E25" s="8">
        <f t="shared" si="0"/>
        <v>3.7558823529411764</v>
      </c>
      <c r="F25" s="8">
        <f t="shared" si="0"/>
        <v>3.5470588235294112</v>
      </c>
      <c r="G25" s="8">
        <f t="shared" si="0"/>
        <v>72.88388888888889</v>
      </c>
      <c r="H25" s="8">
        <f t="shared" si="0"/>
        <v>23.655555555555555</v>
      </c>
      <c r="I25" s="8">
        <f t="shared" si="0"/>
        <v>3.3888888888888888</v>
      </c>
      <c r="J25" s="8">
        <f t="shared" si="0"/>
        <v>3.7055555555555548</v>
      </c>
      <c r="K25" s="8">
        <f>SUM(K7:K24)</f>
        <v>26</v>
      </c>
      <c r="L25" s="8">
        <f>SUM(L7:L24)</f>
        <v>26</v>
      </c>
      <c r="M25" s="8"/>
      <c r="N25" s="8"/>
      <c r="O25" s="8"/>
    </row>
    <row r="27" spans="1:17" x14ac:dyDescent="0.25">
      <c r="B27" s="105" t="s">
        <v>140</v>
      </c>
      <c r="C27" s="105"/>
      <c r="D27" s="105"/>
      <c r="E27" s="105"/>
      <c r="F27" s="105"/>
      <c r="G27" s="105"/>
      <c r="H27" s="105"/>
      <c r="I27" s="105"/>
      <c r="J27" s="105"/>
      <c r="K27" s="105"/>
      <c r="L27" s="105"/>
    </row>
    <row r="28" spans="1:17" x14ac:dyDescent="0.25">
      <c r="B28" s="105" t="s">
        <v>143</v>
      </c>
      <c r="C28" s="105"/>
      <c r="D28" s="105"/>
      <c r="E28" s="105"/>
      <c r="F28" s="105"/>
      <c r="G28" s="105"/>
      <c r="H28" s="105"/>
      <c r="I28" s="105"/>
      <c r="J28" s="105"/>
      <c r="K28" s="105"/>
      <c r="L28" s="105"/>
    </row>
    <row r="29" spans="1:17" x14ac:dyDescent="0.25">
      <c r="B29" s="105" t="s">
        <v>144</v>
      </c>
      <c r="C29" s="105"/>
      <c r="D29" s="105"/>
      <c r="E29" s="105"/>
      <c r="F29" s="105"/>
      <c r="G29" s="105"/>
      <c r="H29" s="105"/>
      <c r="I29" s="105"/>
      <c r="J29" s="105"/>
      <c r="K29" s="105"/>
      <c r="L29" s="105"/>
    </row>
    <row r="31" spans="1:17" s="6" customFormat="1" ht="15.75" x14ac:dyDescent="0.25">
      <c r="A31" s="11"/>
      <c r="B31" s="106" t="s">
        <v>54</v>
      </c>
      <c r="C31" s="106"/>
      <c r="D31" s="106"/>
      <c r="E31" s="106"/>
      <c r="F31" s="106"/>
      <c r="G31" s="106"/>
      <c r="H31" s="106"/>
      <c r="I31" s="106"/>
      <c r="J31" s="106"/>
      <c r="K31" s="106"/>
      <c r="L31" s="106"/>
      <c r="M31" s="106"/>
      <c r="N31" s="11"/>
      <c r="O31" s="11"/>
      <c r="P31" s="11"/>
      <c r="Q31" s="11"/>
    </row>
    <row r="32" spans="1:17" s="6" customFormat="1" ht="15.75" x14ac:dyDescent="0.25">
      <c r="A32" s="11"/>
      <c r="B32" s="106" t="s">
        <v>55</v>
      </c>
      <c r="C32" s="106"/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1"/>
      <c r="O32" s="11"/>
      <c r="P32" s="11"/>
      <c r="Q32" s="11"/>
    </row>
    <row r="33" spans="1:17" s="6" customFormat="1" ht="15.75" x14ac:dyDescent="0.25">
      <c r="A33" s="11"/>
      <c r="B33" s="102" t="s">
        <v>78</v>
      </c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1"/>
      <c r="N33" s="11"/>
      <c r="O33" s="11"/>
      <c r="P33" s="11"/>
      <c r="Q33" s="11"/>
    </row>
    <row r="34" spans="1:17" x14ac:dyDescent="0.25">
      <c r="A34"/>
      <c r="B34"/>
      <c r="C34"/>
      <c r="D34"/>
      <c r="E34"/>
      <c r="F34"/>
      <c r="G34" s="10"/>
      <c r="H34"/>
      <c r="I34"/>
      <c r="J34"/>
      <c r="K34"/>
      <c r="L34"/>
      <c r="M34"/>
      <c r="N34"/>
      <c r="O34"/>
      <c r="P34"/>
      <c r="Q34"/>
    </row>
  </sheetData>
  <mergeCells count="25">
    <mergeCell ref="B33:L33"/>
    <mergeCell ref="G5:I5"/>
    <mergeCell ref="J5:J6"/>
    <mergeCell ref="K5:L5"/>
    <mergeCell ref="M5:M6"/>
    <mergeCell ref="B27:L27"/>
    <mergeCell ref="B28:L28"/>
    <mergeCell ref="B29:L29"/>
    <mergeCell ref="B31:M31"/>
    <mergeCell ref="B32:M32"/>
    <mergeCell ref="A1:N1"/>
    <mergeCell ref="A2:N2"/>
    <mergeCell ref="A3:N3"/>
    <mergeCell ref="A4:N4"/>
    <mergeCell ref="A5:A6"/>
    <mergeCell ref="B5:B6"/>
    <mergeCell ref="C5:C6"/>
    <mergeCell ref="D5:D6"/>
    <mergeCell ref="E5:E6"/>
    <mergeCell ref="F5:F6"/>
    <mergeCell ref="O5:O6"/>
    <mergeCell ref="O7:O24"/>
    <mergeCell ref="N7:N24"/>
    <mergeCell ref="N5:N6"/>
    <mergeCell ref="A25:B25"/>
  </mergeCells>
  <pageMargins left="1.299212598425197" right="0.19685039370078741" top="0.6692913385826772" bottom="3.937007874015748E-2" header="0.19685039370078741" footer="0.19685039370078741"/>
  <pageSetup paperSize="9" scale="6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5"/>
  <sheetViews>
    <sheetView topLeftCell="A9" zoomScale="55" zoomScaleNormal="55" zoomScaleSheetLayoutView="100" workbookViewId="0">
      <selection activeCell="G26" sqref="G26:I26"/>
    </sheetView>
  </sheetViews>
  <sheetFormatPr defaultRowHeight="15" x14ac:dyDescent="0.25"/>
  <cols>
    <col min="1" max="1" width="4" style="4" customWidth="1"/>
    <col min="2" max="2" width="26.28515625" style="4" customWidth="1"/>
    <col min="3" max="3" width="19.5703125" style="4" customWidth="1"/>
    <col min="4" max="4" width="21.5703125" style="4" customWidth="1"/>
    <col min="5" max="6" width="16.42578125" style="4" customWidth="1"/>
    <col min="7" max="7" width="8.5703125" style="4" customWidth="1"/>
    <col min="8" max="8" width="9.5703125" style="4" customWidth="1"/>
    <col min="9" max="9" width="8.42578125" style="4" customWidth="1"/>
    <col min="10" max="10" width="20.7109375" style="4" customWidth="1"/>
    <col min="11" max="11" width="11.140625" style="4" customWidth="1"/>
    <col min="12" max="12" width="10.85546875" style="4" customWidth="1"/>
    <col min="13" max="13" width="37.7109375" style="4" customWidth="1"/>
    <col min="14" max="14" width="38.85546875" style="4" customWidth="1"/>
    <col min="15" max="15" width="35.5703125" style="4" customWidth="1"/>
    <col min="16" max="16384" width="9.140625" style="4"/>
  </cols>
  <sheetData>
    <row r="1" spans="1:15" s="7" customFormat="1" ht="24.75" customHeight="1" x14ac:dyDescent="0.25">
      <c r="A1" s="93" t="s">
        <v>0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</row>
    <row r="2" spans="1:15" s="15" customFormat="1" ht="26.25" customHeight="1" x14ac:dyDescent="0.25">
      <c r="A2" s="94" t="s">
        <v>79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</row>
    <row r="3" spans="1:15" s="15" customFormat="1" ht="27" customHeight="1" x14ac:dyDescent="0.25">
      <c r="A3" s="95" t="s">
        <v>80</v>
      </c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</row>
    <row r="4" spans="1:15" s="15" customFormat="1" ht="28.5" customHeight="1" x14ac:dyDescent="0.25">
      <c r="A4" s="96" t="s">
        <v>59</v>
      </c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8"/>
    </row>
    <row r="5" spans="1:15" s="12" customFormat="1" ht="145.5" customHeight="1" x14ac:dyDescent="0.25">
      <c r="A5" s="93" t="s">
        <v>4</v>
      </c>
      <c r="B5" s="99" t="s">
        <v>5</v>
      </c>
      <c r="C5" s="100" t="s">
        <v>6</v>
      </c>
      <c r="D5" s="99" t="s">
        <v>7</v>
      </c>
      <c r="E5" s="99" t="s">
        <v>8</v>
      </c>
      <c r="F5" s="99" t="s">
        <v>9</v>
      </c>
      <c r="G5" s="103" t="s">
        <v>10</v>
      </c>
      <c r="H5" s="103"/>
      <c r="I5" s="103"/>
      <c r="J5" s="103" t="s">
        <v>11</v>
      </c>
      <c r="K5" s="104" t="s">
        <v>12</v>
      </c>
      <c r="L5" s="104"/>
      <c r="M5" s="104" t="s">
        <v>13</v>
      </c>
      <c r="N5" s="91" t="s">
        <v>14</v>
      </c>
      <c r="O5" s="86" t="s">
        <v>15</v>
      </c>
    </row>
    <row r="6" spans="1:15" s="12" customFormat="1" ht="87" customHeight="1" x14ac:dyDescent="0.25">
      <c r="A6" s="93"/>
      <c r="B6" s="99"/>
      <c r="C6" s="101"/>
      <c r="D6" s="99"/>
      <c r="E6" s="99"/>
      <c r="F6" s="99"/>
      <c r="G6" s="13" t="s">
        <v>16</v>
      </c>
      <c r="H6" s="13" t="s">
        <v>17</v>
      </c>
      <c r="I6" s="13" t="s">
        <v>18</v>
      </c>
      <c r="J6" s="103"/>
      <c r="K6" s="14" t="s">
        <v>19</v>
      </c>
      <c r="L6" s="14" t="s">
        <v>20</v>
      </c>
      <c r="M6" s="104"/>
      <c r="N6" s="91"/>
      <c r="O6" s="86"/>
    </row>
    <row r="7" spans="1:15" ht="31.5" customHeight="1" x14ac:dyDescent="0.2">
      <c r="A7" s="3">
        <v>1</v>
      </c>
      <c r="B7" s="45" t="s">
        <v>21</v>
      </c>
      <c r="C7" s="16">
        <v>45</v>
      </c>
      <c r="D7" s="16">
        <v>82</v>
      </c>
      <c r="E7" s="16">
        <v>3.8</v>
      </c>
      <c r="F7" s="16">
        <v>3.7</v>
      </c>
      <c r="G7" s="17">
        <v>92</v>
      </c>
      <c r="H7" s="17">
        <v>8</v>
      </c>
      <c r="I7" s="17">
        <v>0</v>
      </c>
      <c r="J7" s="70">
        <v>3.8</v>
      </c>
      <c r="K7" s="18">
        <v>2</v>
      </c>
      <c r="L7" s="18">
        <v>2</v>
      </c>
      <c r="M7" s="16" t="s">
        <v>81</v>
      </c>
      <c r="N7" s="89" t="s">
        <v>155</v>
      </c>
      <c r="O7" s="87" t="s">
        <v>156</v>
      </c>
    </row>
    <row r="8" spans="1:15" ht="20.25" customHeight="1" x14ac:dyDescent="0.25">
      <c r="A8" s="3">
        <v>2</v>
      </c>
      <c r="B8" s="19" t="s">
        <v>23</v>
      </c>
      <c r="C8" s="16">
        <v>46</v>
      </c>
      <c r="D8" s="16">
        <v>93</v>
      </c>
      <c r="E8" s="16">
        <v>4</v>
      </c>
      <c r="F8" s="16">
        <v>3.7</v>
      </c>
      <c r="G8" s="17">
        <v>58</v>
      </c>
      <c r="H8" s="17">
        <v>40</v>
      </c>
      <c r="I8" s="17">
        <v>2</v>
      </c>
      <c r="J8" s="70">
        <v>3</v>
      </c>
      <c r="K8" s="18">
        <v>2</v>
      </c>
      <c r="L8" s="18">
        <v>2</v>
      </c>
      <c r="M8" s="18" t="s">
        <v>82</v>
      </c>
      <c r="N8" s="90"/>
      <c r="O8" s="88"/>
    </row>
    <row r="9" spans="1:15" ht="20.25" customHeight="1" x14ac:dyDescent="0.25">
      <c r="A9" s="36">
        <v>3</v>
      </c>
      <c r="B9" s="46" t="s">
        <v>25</v>
      </c>
      <c r="C9" s="37">
        <v>5</v>
      </c>
      <c r="D9" s="37">
        <v>100</v>
      </c>
      <c r="E9" s="37">
        <v>4</v>
      </c>
      <c r="F9" s="37">
        <v>3.8</v>
      </c>
      <c r="G9" s="38">
        <v>80</v>
      </c>
      <c r="H9" s="38">
        <v>20</v>
      </c>
      <c r="I9" s="38">
        <v>0</v>
      </c>
      <c r="J9" s="78">
        <v>3</v>
      </c>
      <c r="K9" s="39">
        <v>1</v>
      </c>
      <c r="L9" s="39">
        <v>1</v>
      </c>
      <c r="M9" s="39" t="s">
        <v>83</v>
      </c>
      <c r="N9" s="90"/>
      <c r="O9" s="88"/>
    </row>
    <row r="10" spans="1:15" s="44" customFormat="1" ht="20.25" customHeight="1" x14ac:dyDescent="0.25">
      <c r="A10" s="32">
        <v>4</v>
      </c>
      <c r="B10" s="47" t="s">
        <v>26</v>
      </c>
      <c r="C10" s="33">
        <v>19</v>
      </c>
      <c r="D10" s="33">
        <v>89</v>
      </c>
      <c r="E10" s="33">
        <v>4.0999999999999996</v>
      </c>
      <c r="F10" s="33">
        <v>3.9</v>
      </c>
      <c r="G10" s="34">
        <v>69</v>
      </c>
      <c r="H10" s="34">
        <v>31</v>
      </c>
      <c r="I10" s="34">
        <v>0</v>
      </c>
      <c r="J10" s="79">
        <v>4</v>
      </c>
      <c r="K10" s="35">
        <v>1</v>
      </c>
      <c r="L10" s="35">
        <v>1</v>
      </c>
      <c r="M10" s="35" t="s">
        <v>84</v>
      </c>
      <c r="N10" s="90"/>
      <c r="O10" s="88"/>
    </row>
    <row r="11" spans="1:15" ht="20.25" customHeight="1" x14ac:dyDescent="0.25">
      <c r="A11" s="40">
        <v>5</v>
      </c>
      <c r="B11" s="48" t="s">
        <v>85</v>
      </c>
      <c r="C11" s="41">
        <v>18</v>
      </c>
      <c r="D11" s="41">
        <v>100</v>
      </c>
      <c r="E11" s="41">
        <v>3.6</v>
      </c>
      <c r="F11" s="41">
        <v>3.5</v>
      </c>
      <c r="G11" s="42">
        <v>94</v>
      </c>
      <c r="H11" s="42">
        <v>6</v>
      </c>
      <c r="I11" s="42">
        <v>0</v>
      </c>
      <c r="J11" s="80">
        <v>3.7</v>
      </c>
      <c r="K11" s="43">
        <v>1</v>
      </c>
      <c r="L11" s="43">
        <v>1</v>
      </c>
      <c r="M11" s="43" t="s">
        <v>86</v>
      </c>
      <c r="N11" s="90"/>
      <c r="O11" s="88"/>
    </row>
    <row r="12" spans="1:15" ht="20.25" customHeight="1" x14ac:dyDescent="0.25">
      <c r="A12" s="3">
        <v>6</v>
      </c>
      <c r="B12" s="19" t="s">
        <v>31</v>
      </c>
      <c r="C12" s="16">
        <v>8</v>
      </c>
      <c r="D12" s="16">
        <v>100</v>
      </c>
      <c r="E12" s="16">
        <v>3.75</v>
      </c>
      <c r="F12" s="16">
        <v>3.5</v>
      </c>
      <c r="G12" s="17">
        <v>75</v>
      </c>
      <c r="H12" s="17">
        <v>25</v>
      </c>
      <c r="I12" s="17">
        <v>0</v>
      </c>
      <c r="J12" s="70">
        <v>3.8</v>
      </c>
      <c r="K12" s="18">
        <v>1</v>
      </c>
      <c r="L12" s="18">
        <v>1</v>
      </c>
      <c r="M12" s="31" t="s">
        <v>87</v>
      </c>
      <c r="N12" s="90"/>
      <c r="O12" s="88"/>
    </row>
    <row r="13" spans="1:15" ht="20.25" customHeight="1" x14ac:dyDescent="0.25">
      <c r="A13" s="3">
        <v>7</v>
      </c>
      <c r="B13" s="49" t="s">
        <v>33</v>
      </c>
      <c r="C13" s="20">
        <v>13</v>
      </c>
      <c r="D13" s="20">
        <v>92</v>
      </c>
      <c r="E13" s="20">
        <v>3.8</v>
      </c>
      <c r="F13" s="20">
        <v>3.7</v>
      </c>
      <c r="G13" s="21">
        <v>67</v>
      </c>
      <c r="H13" s="21">
        <v>33</v>
      </c>
      <c r="I13" s="21">
        <v>0</v>
      </c>
      <c r="J13" s="81">
        <v>4</v>
      </c>
      <c r="K13" s="23">
        <v>1</v>
      </c>
      <c r="L13" s="23">
        <v>1</v>
      </c>
      <c r="M13" s="77" t="s">
        <v>88</v>
      </c>
      <c r="N13" s="90"/>
      <c r="O13" s="88"/>
    </row>
    <row r="14" spans="1:15" ht="20.25" customHeight="1" x14ac:dyDescent="0.25">
      <c r="A14" s="3">
        <v>8</v>
      </c>
      <c r="B14" s="19" t="s">
        <v>35</v>
      </c>
      <c r="C14" s="16">
        <v>9</v>
      </c>
      <c r="D14" s="16">
        <v>8</v>
      </c>
      <c r="E14" s="31">
        <v>4.5999999999999996</v>
      </c>
      <c r="F14" s="16">
        <v>3.6</v>
      </c>
      <c r="G14" s="17">
        <v>1</v>
      </c>
      <c r="H14" s="17">
        <v>7</v>
      </c>
      <c r="I14" s="17">
        <v>0</v>
      </c>
      <c r="J14" s="70">
        <v>3.9</v>
      </c>
      <c r="K14" s="18">
        <v>1</v>
      </c>
      <c r="L14" s="18">
        <v>1</v>
      </c>
      <c r="M14" s="18" t="s">
        <v>89</v>
      </c>
      <c r="N14" s="90"/>
      <c r="O14" s="88"/>
    </row>
    <row r="15" spans="1:15" ht="20.25" customHeight="1" x14ac:dyDescent="0.25">
      <c r="A15" s="3">
        <v>9</v>
      </c>
      <c r="B15" s="19" t="s">
        <v>37</v>
      </c>
      <c r="C15" s="16">
        <v>15</v>
      </c>
      <c r="D15" s="16">
        <v>80</v>
      </c>
      <c r="E15" s="16">
        <v>3.5</v>
      </c>
      <c r="F15" s="16">
        <v>3.5</v>
      </c>
      <c r="G15" s="17">
        <v>80</v>
      </c>
      <c r="H15" s="17">
        <v>10</v>
      </c>
      <c r="I15" s="17">
        <v>10</v>
      </c>
      <c r="J15" s="70">
        <v>3.7</v>
      </c>
      <c r="K15" s="18">
        <v>2</v>
      </c>
      <c r="L15" s="18">
        <v>2</v>
      </c>
      <c r="M15" s="18" t="s">
        <v>89</v>
      </c>
      <c r="N15" s="90"/>
      <c r="O15" s="88"/>
    </row>
    <row r="16" spans="1:15" ht="20.25" customHeight="1" x14ac:dyDescent="0.25">
      <c r="A16" s="3">
        <v>10</v>
      </c>
      <c r="B16" s="19" t="s">
        <v>38</v>
      </c>
      <c r="C16" s="16">
        <v>15</v>
      </c>
      <c r="D16" s="16">
        <v>88</v>
      </c>
      <c r="E16" s="16">
        <v>4.3</v>
      </c>
      <c r="F16" s="16">
        <v>3.5</v>
      </c>
      <c r="G16" s="17">
        <v>30</v>
      </c>
      <c r="H16" s="17">
        <v>70</v>
      </c>
      <c r="I16" s="17">
        <v>0</v>
      </c>
      <c r="J16" s="70">
        <v>3.9</v>
      </c>
      <c r="K16" s="18">
        <v>1</v>
      </c>
      <c r="L16" s="18">
        <v>1</v>
      </c>
      <c r="M16" s="24" t="s">
        <v>90</v>
      </c>
      <c r="N16" s="90"/>
      <c r="O16" s="88"/>
    </row>
    <row r="17" spans="1:17" ht="20.25" customHeight="1" x14ac:dyDescent="0.25">
      <c r="A17" s="3">
        <v>11</v>
      </c>
      <c r="B17" s="19" t="s">
        <v>39</v>
      </c>
      <c r="C17" s="16">
        <v>26</v>
      </c>
      <c r="D17" s="16">
        <v>92</v>
      </c>
      <c r="E17" s="16">
        <v>3.7</v>
      </c>
      <c r="F17" s="16">
        <v>3.7</v>
      </c>
      <c r="G17" s="17">
        <v>75</v>
      </c>
      <c r="H17" s="17" t="s">
        <v>91</v>
      </c>
      <c r="I17" s="17">
        <v>8.33</v>
      </c>
      <c r="J17" s="70">
        <v>3.8</v>
      </c>
      <c r="K17" s="18">
        <v>1</v>
      </c>
      <c r="L17" s="18">
        <v>1</v>
      </c>
      <c r="M17" s="18" t="s">
        <v>92</v>
      </c>
      <c r="N17" s="90"/>
      <c r="O17" s="88"/>
    </row>
    <row r="18" spans="1:17" ht="20.25" customHeight="1" x14ac:dyDescent="0.25">
      <c r="A18" s="3">
        <v>12</v>
      </c>
      <c r="B18" s="19" t="s">
        <v>41</v>
      </c>
      <c r="C18" s="16">
        <v>18</v>
      </c>
      <c r="D18" s="16">
        <v>18</v>
      </c>
      <c r="E18" s="16">
        <v>4</v>
      </c>
      <c r="F18" s="16">
        <v>3.8</v>
      </c>
      <c r="G18" s="17">
        <v>78</v>
      </c>
      <c r="H18" s="17">
        <v>22</v>
      </c>
      <c r="I18" s="17">
        <v>0</v>
      </c>
      <c r="J18" s="70">
        <v>4.2</v>
      </c>
      <c r="K18" s="18">
        <v>1</v>
      </c>
      <c r="L18" s="18">
        <v>1</v>
      </c>
      <c r="M18" s="18" t="s">
        <v>93</v>
      </c>
      <c r="N18" s="90"/>
      <c r="O18" s="88"/>
    </row>
    <row r="19" spans="1:17" ht="20.25" customHeight="1" x14ac:dyDescent="0.25">
      <c r="A19" s="3">
        <v>13</v>
      </c>
      <c r="B19" s="19" t="s">
        <v>43</v>
      </c>
      <c r="C19" s="16">
        <v>12</v>
      </c>
      <c r="D19" s="16">
        <v>100</v>
      </c>
      <c r="E19" s="16">
        <v>3.9</v>
      </c>
      <c r="F19" s="16">
        <v>3.8</v>
      </c>
      <c r="G19" s="17">
        <v>83</v>
      </c>
      <c r="H19" s="17">
        <v>17</v>
      </c>
      <c r="I19" s="17">
        <v>0</v>
      </c>
      <c r="J19" s="70">
        <v>3.9</v>
      </c>
      <c r="K19" s="18">
        <v>1</v>
      </c>
      <c r="L19" s="18">
        <v>1</v>
      </c>
      <c r="M19" s="18" t="s">
        <v>93</v>
      </c>
      <c r="N19" s="90"/>
      <c r="O19" s="88"/>
    </row>
    <row r="20" spans="1:17" ht="20.25" customHeight="1" x14ac:dyDescent="0.25">
      <c r="A20" s="3">
        <v>14</v>
      </c>
      <c r="B20" s="19" t="s">
        <v>44</v>
      </c>
      <c r="C20" s="16">
        <v>82</v>
      </c>
      <c r="D20" s="16">
        <v>72</v>
      </c>
      <c r="E20" s="16">
        <v>4</v>
      </c>
      <c r="F20" s="16">
        <v>4</v>
      </c>
      <c r="G20" s="17">
        <v>62</v>
      </c>
      <c r="H20" s="17">
        <v>34</v>
      </c>
      <c r="I20" s="17">
        <v>4</v>
      </c>
      <c r="J20" s="70">
        <v>4</v>
      </c>
      <c r="K20" s="18">
        <v>2</v>
      </c>
      <c r="L20" s="18">
        <v>2</v>
      </c>
      <c r="M20" s="18" t="s">
        <v>94</v>
      </c>
      <c r="N20" s="90"/>
      <c r="O20" s="88"/>
    </row>
    <row r="21" spans="1:17" ht="20.25" customHeight="1" x14ac:dyDescent="0.25">
      <c r="A21" s="3">
        <v>15</v>
      </c>
      <c r="B21" s="19" t="s">
        <v>76</v>
      </c>
      <c r="C21" s="70">
        <v>2</v>
      </c>
      <c r="D21" s="70">
        <v>100</v>
      </c>
      <c r="E21" s="70">
        <v>3.5</v>
      </c>
      <c r="F21" s="70">
        <v>3.5</v>
      </c>
      <c r="G21" s="71">
        <v>100</v>
      </c>
      <c r="H21" s="71">
        <v>0</v>
      </c>
      <c r="I21" s="71">
        <v>0</v>
      </c>
      <c r="J21" s="70">
        <v>4</v>
      </c>
      <c r="K21" s="18">
        <v>1</v>
      </c>
      <c r="L21" s="18">
        <v>1</v>
      </c>
      <c r="M21" s="18" t="s">
        <v>95</v>
      </c>
      <c r="N21" s="90"/>
      <c r="O21" s="88"/>
    </row>
    <row r="22" spans="1:17" ht="20.25" customHeight="1" x14ac:dyDescent="0.25">
      <c r="A22" s="3">
        <v>16</v>
      </c>
      <c r="B22" s="50" t="s">
        <v>96</v>
      </c>
      <c r="C22" s="3">
        <v>13</v>
      </c>
      <c r="D22" s="3">
        <v>100</v>
      </c>
      <c r="E22" s="3">
        <v>3.5</v>
      </c>
      <c r="F22" s="3">
        <v>3.4</v>
      </c>
      <c r="G22" s="3">
        <v>76</v>
      </c>
      <c r="H22" s="3">
        <v>7</v>
      </c>
      <c r="I22" s="3">
        <v>7</v>
      </c>
      <c r="J22" s="82">
        <v>4</v>
      </c>
      <c r="K22" s="3">
        <v>2</v>
      </c>
      <c r="L22" s="3">
        <v>2</v>
      </c>
      <c r="M22" s="3" t="s">
        <v>90</v>
      </c>
      <c r="N22" s="90"/>
      <c r="O22" s="88"/>
    </row>
    <row r="23" spans="1:17" ht="20.25" customHeight="1" x14ac:dyDescent="0.25">
      <c r="A23" s="3">
        <v>17</v>
      </c>
      <c r="B23" s="51" t="s">
        <v>50</v>
      </c>
      <c r="C23" s="3">
        <v>30</v>
      </c>
      <c r="D23" s="3">
        <v>90</v>
      </c>
      <c r="E23" s="3">
        <v>3.9</v>
      </c>
      <c r="F23" s="3">
        <v>3.5</v>
      </c>
      <c r="G23" s="3">
        <v>63</v>
      </c>
      <c r="H23" s="3">
        <v>37</v>
      </c>
      <c r="I23" s="3">
        <v>0</v>
      </c>
      <c r="J23" s="82">
        <v>3.8</v>
      </c>
      <c r="K23" s="3">
        <v>2</v>
      </c>
      <c r="L23" s="3">
        <v>2</v>
      </c>
      <c r="M23" s="3" t="s">
        <v>97</v>
      </c>
      <c r="N23" s="90"/>
      <c r="O23" s="88"/>
    </row>
    <row r="24" spans="1:17" ht="20.25" customHeight="1" x14ac:dyDescent="0.25">
      <c r="A24" s="3">
        <v>18</v>
      </c>
      <c r="B24" s="50" t="s">
        <v>52</v>
      </c>
      <c r="C24" s="3">
        <v>15</v>
      </c>
      <c r="D24" s="3">
        <v>93</v>
      </c>
      <c r="E24" s="3">
        <v>3.6</v>
      </c>
      <c r="F24" s="3">
        <v>3.3</v>
      </c>
      <c r="G24" s="3">
        <v>79</v>
      </c>
      <c r="H24" s="3">
        <v>7</v>
      </c>
      <c r="I24" s="3">
        <v>14</v>
      </c>
      <c r="J24" s="82">
        <v>3.7</v>
      </c>
      <c r="K24" s="3">
        <v>2</v>
      </c>
      <c r="L24" s="3">
        <v>2</v>
      </c>
      <c r="M24" s="30" t="s">
        <v>98</v>
      </c>
      <c r="N24" s="90"/>
      <c r="O24" s="88"/>
    </row>
    <row r="25" spans="1:17" ht="20.25" customHeight="1" x14ac:dyDescent="0.25">
      <c r="A25" s="3">
        <v>19</v>
      </c>
      <c r="B25" s="50" t="s">
        <v>35</v>
      </c>
      <c r="C25" s="3">
        <v>9</v>
      </c>
      <c r="D25" s="3">
        <v>89</v>
      </c>
      <c r="E25" s="3">
        <v>4.5999999999999996</v>
      </c>
      <c r="F25" s="3">
        <v>3.6</v>
      </c>
      <c r="G25" s="3">
        <v>13</v>
      </c>
      <c r="H25" s="3">
        <v>87</v>
      </c>
      <c r="I25" s="3">
        <v>0</v>
      </c>
      <c r="J25" s="82">
        <v>4.0999999999999996</v>
      </c>
      <c r="K25" s="3">
        <v>1</v>
      </c>
      <c r="L25" s="3">
        <v>1</v>
      </c>
      <c r="M25" s="3" t="s">
        <v>99</v>
      </c>
      <c r="N25" s="90"/>
      <c r="O25" s="88"/>
    </row>
    <row r="26" spans="1:17" s="9" customFormat="1" ht="18.75" x14ac:dyDescent="0.25">
      <c r="A26" s="92" t="s">
        <v>53</v>
      </c>
      <c r="B26" s="92"/>
      <c r="C26" s="68">
        <f>SUM(C7:C25)</f>
        <v>400</v>
      </c>
      <c r="D26" s="8">
        <f t="shared" ref="D26:J26" si="0">AVERAGE(D7:D25)</f>
        <v>83.473684210526315</v>
      </c>
      <c r="E26" s="8">
        <f t="shared" si="0"/>
        <v>3.9026315789473678</v>
      </c>
      <c r="F26" s="8">
        <f t="shared" si="0"/>
        <v>3.6315789473684212</v>
      </c>
      <c r="G26" s="8">
        <f t="shared" si="0"/>
        <v>67.10526315789474</v>
      </c>
      <c r="H26" s="8">
        <f t="shared" si="0"/>
        <v>25.611111111111111</v>
      </c>
      <c r="I26" s="8">
        <f t="shared" si="0"/>
        <v>2.3857894736842105</v>
      </c>
      <c r="J26" s="8">
        <f t="shared" si="0"/>
        <v>3.8052631578947369</v>
      </c>
      <c r="K26" s="8">
        <f>SUM(K7:K25)</f>
        <v>26</v>
      </c>
      <c r="L26" s="8">
        <f>SUM(L7:L25)</f>
        <v>26</v>
      </c>
      <c r="M26" s="8"/>
      <c r="N26" s="8"/>
      <c r="O26" s="8"/>
    </row>
    <row r="28" spans="1:17" x14ac:dyDescent="0.25">
      <c r="B28" s="105" t="s">
        <v>140</v>
      </c>
      <c r="C28" s="105"/>
      <c r="D28" s="105"/>
      <c r="E28" s="105"/>
      <c r="F28" s="105"/>
      <c r="G28" s="105"/>
      <c r="H28" s="105"/>
      <c r="I28" s="105"/>
      <c r="J28" s="105"/>
      <c r="K28" s="105"/>
      <c r="L28" s="105"/>
    </row>
    <row r="29" spans="1:17" x14ac:dyDescent="0.25">
      <c r="B29" s="105" t="s">
        <v>145</v>
      </c>
      <c r="C29" s="105"/>
      <c r="D29" s="105"/>
      <c r="E29" s="105"/>
      <c r="F29" s="105"/>
      <c r="G29" s="105"/>
      <c r="H29" s="105"/>
      <c r="I29" s="105"/>
      <c r="J29" s="105"/>
      <c r="K29" s="105"/>
      <c r="L29" s="105"/>
    </row>
    <row r="30" spans="1:17" x14ac:dyDescent="0.25">
      <c r="B30" s="105" t="s">
        <v>146</v>
      </c>
      <c r="C30" s="105"/>
      <c r="D30" s="105"/>
      <c r="E30" s="105"/>
      <c r="F30" s="105"/>
      <c r="G30" s="105"/>
      <c r="H30" s="105"/>
      <c r="I30" s="105"/>
      <c r="J30" s="105"/>
      <c r="K30" s="105"/>
      <c r="L30" s="105"/>
    </row>
    <row r="32" spans="1:17" s="6" customFormat="1" ht="15.75" x14ac:dyDescent="0.25">
      <c r="A32" s="11"/>
      <c r="B32" s="106" t="s">
        <v>147</v>
      </c>
      <c r="C32" s="106"/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1"/>
      <c r="O32" s="11"/>
      <c r="P32" s="11"/>
      <c r="Q32" s="11"/>
    </row>
    <row r="33" spans="1:17" s="6" customFormat="1" ht="15.75" x14ac:dyDescent="0.25">
      <c r="A33" s="11"/>
      <c r="B33" s="106" t="s">
        <v>100</v>
      </c>
      <c r="C33" s="106"/>
      <c r="D33" s="106"/>
      <c r="E33" s="106"/>
      <c r="F33" s="106"/>
      <c r="G33" s="106"/>
      <c r="H33" s="106"/>
      <c r="I33" s="106"/>
      <c r="J33" s="106"/>
      <c r="K33" s="106"/>
      <c r="L33" s="106"/>
      <c r="M33" s="106"/>
      <c r="N33" s="11"/>
      <c r="O33" s="11"/>
      <c r="P33" s="11"/>
      <c r="Q33" s="11"/>
    </row>
    <row r="34" spans="1:17" s="6" customFormat="1" ht="15.75" x14ac:dyDescent="0.25">
      <c r="A34" s="11"/>
      <c r="B34" s="102" t="s">
        <v>148</v>
      </c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1"/>
      <c r="N34" s="11"/>
      <c r="O34" s="11"/>
      <c r="P34" s="11"/>
      <c r="Q34" s="11"/>
    </row>
    <row r="35" spans="1:17" x14ac:dyDescent="0.25">
      <c r="A35"/>
      <c r="B35"/>
      <c r="C35"/>
      <c r="D35"/>
      <c r="E35"/>
      <c r="F35"/>
      <c r="G35" s="10"/>
      <c r="H35"/>
      <c r="I35"/>
      <c r="J35"/>
      <c r="K35"/>
      <c r="L35"/>
      <c r="M35"/>
      <c r="N35"/>
      <c r="O35"/>
      <c r="P35"/>
      <c r="Q35"/>
    </row>
  </sheetData>
  <mergeCells count="25">
    <mergeCell ref="B34:L34"/>
    <mergeCell ref="B32:M32"/>
    <mergeCell ref="B33:M33"/>
    <mergeCell ref="A26:B26"/>
    <mergeCell ref="A5:A6"/>
    <mergeCell ref="B5:B6"/>
    <mergeCell ref="D5:D6"/>
    <mergeCell ref="E5:E6"/>
    <mergeCell ref="F5:F6"/>
    <mergeCell ref="B28:L28"/>
    <mergeCell ref="B29:L29"/>
    <mergeCell ref="B30:L30"/>
    <mergeCell ref="A1:N1"/>
    <mergeCell ref="A2:N2"/>
    <mergeCell ref="A3:N3"/>
    <mergeCell ref="J5:J6"/>
    <mergeCell ref="M5:M6"/>
    <mergeCell ref="N5:N6"/>
    <mergeCell ref="C5:C6"/>
    <mergeCell ref="O5:O6"/>
    <mergeCell ref="O7:O25"/>
    <mergeCell ref="N7:N25"/>
    <mergeCell ref="A4:N4"/>
    <mergeCell ref="G5:I5"/>
    <mergeCell ref="K5:L5"/>
  </mergeCells>
  <pageMargins left="1.299212598425197" right="0.19685039370078741" top="0.6692913385826772" bottom="3.937007874015748E-2" header="0.19685039370078741" footer="0.19685039370078741"/>
  <pageSetup paperSize="9" scale="61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4"/>
  <sheetViews>
    <sheetView topLeftCell="A7" zoomScale="64" zoomScaleNormal="64" zoomScaleSheetLayoutView="100" workbookViewId="0">
      <selection activeCell="M29" sqref="M29"/>
    </sheetView>
  </sheetViews>
  <sheetFormatPr defaultRowHeight="15" x14ac:dyDescent="0.25"/>
  <cols>
    <col min="1" max="1" width="4" style="4" customWidth="1"/>
    <col min="2" max="2" width="22" style="4" customWidth="1"/>
    <col min="3" max="3" width="19.5703125" style="4" customWidth="1"/>
    <col min="4" max="4" width="21.5703125" style="4" customWidth="1"/>
    <col min="5" max="6" width="16.42578125" style="4" customWidth="1"/>
    <col min="7" max="7" width="8.5703125" style="4" customWidth="1"/>
    <col min="8" max="8" width="9.5703125" style="4" customWidth="1"/>
    <col min="9" max="9" width="8.42578125" style="4" customWidth="1"/>
    <col min="10" max="10" width="20.7109375" style="4" customWidth="1"/>
    <col min="11" max="11" width="11.140625" style="4" customWidth="1"/>
    <col min="12" max="12" width="10.85546875" style="4" customWidth="1"/>
    <col min="13" max="13" width="26.140625" style="4" customWidth="1"/>
    <col min="14" max="14" width="38.85546875" style="4" customWidth="1"/>
    <col min="15" max="15" width="35.140625" style="4" customWidth="1"/>
    <col min="16" max="16384" width="9.140625" style="4"/>
  </cols>
  <sheetData>
    <row r="1" spans="1:15" s="7" customFormat="1" ht="24.75" customHeight="1" x14ac:dyDescent="0.25">
      <c r="A1" s="93" t="s">
        <v>0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</row>
    <row r="2" spans="1:15" s="15" customFormat="1" ht="26.25" customHeight="1" x14ac:dyDescent="0.25">
      <c r="A2" s="94" t="s">
        <v>101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</row>
    <row r="3" spans="1:15" s="15" customFormat="1" ht="27" customHeight="1" x14ac:dyDescent="0.25">
      <c r="A3" s="95" t="s">
        <v>102</v>
      </c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</row>
    <row r="4" spans="1:15" s="15" customFormat="1" ht="28.5" customHeight="1" x14ac:dyDescent="0.25">
      <c r="A4" s="96" t="s">
        <v>103</v>
      </c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8"/>
    </row>
    <row r="5" spans="1:15" s="12" customFormat="1" ht="145.5" customHeight="1" x14ac:dyDescent="0.25">
      <c r="A5" s="93" t="s">
        <v>4</v>
      </c>
      <c r="B5" s="99" t="s">
        <v>5</v>
      </c>
      <c r="C5" s="100" t="s">
        <v>6</v>
      </c>
      <c r="D5" s="99" t="s">
        <v>7</v>
      </c>
      <c r="E5" s="99" t="s">
        <v>8</v>
      </c>
      <c r="F5" s="99" t="s">
        <v>9</v>
      </c>
      <c r="G5" s="103" t="s">
        <v>10</v>
      </c>
      <c r="H5" s="103"/>
      <c r="I5" s="103"/>
      <c r="J5" s="103" t="s">
        <v>11</v>
      </c>
      <c r="K5" s="104" t="s">
        <v>12</v>
      </c>
      <c r="L5" s="104"/>
      <c r="M5" s="104" t="s">
        <v>13</v>
      </c>
      <c r="N5" s="91" t="s">
        <v>14</v>
      </c>
      <c r="O5" s="86" t="s">
        <v>15</v>
      </c>
    </row>
    <row r="6" spans="1:15" s="12" customFormat="1" ht="87" customHeight="1" x14ac:dyDescent="0.25">
      <c r="A6" s="93"/>
      <c r="B6" s="99"/>
      <c r="C6" s="101"/>
      <c r="D6" s="99"/>
      <c r="E6" s="99"/>
      <c r="F6" s="99"/>
      <c r="G6" s="13" t="s">
        <v>16</v>
      </c>
      <c r="H6" s="13" t="s">
        <v>17</v>
      </c>
      <c r="I6" s="13" t="s">
        <v>18</v>
      </c>
      <c r="J6" s="103"/>
      <c r="K6" s="14" t="s">
        <v>19</v>
      </c>
      <c r="L6" s="14" t="s">
        <v>20</v>
      </c>
      <c r="M6" s="104"/>
      <c r="N6" s="91"/>
      <c r="O6" s="86"/>
    </row>
    <row r="7" spans="1:15" ht="34.5" customHeight="1" x14ac:dyDescent="0.2">
      <c r="A7" s="3">
        <v>1</v>
      </c>
      <c r="B7" s="45" t="s">
        <v>21</v>
      </c>
      <c r="C7" s="16">
        <v>26</v>
      </c>
      <c r="D7" s="16">
        <v>85</v>
      </c>
      <c r="E7" s="16">
        <v>3.7</v>
      </c>
      <c r="F7" s="16">
        <v>3.7</v>
      </c>
      <c r="G7" s="17">
        <v>64</v>
      </c>
      <c r="H7" s="17">
        <v>36</v>
      </c>
      <c r="I7" s="17">
        <v>0</v>
      </c>
      <c r="J7" s="16" t="s">
        <v>27</v>
      </c>
      <c r="K7" s="18">
        <v>2</v>
      </c>
      <c r="L7" s="18">
        <v>2</v>
      </c>
      <c r="M7" s="18" t="s">
        <v>104</v>
      </c>
      <c r="N7" s="89" t="s">
        <v>153</v>
      </c>
      <c r="O7" s="87" t="s">
        <v>154</v>
      </c>
    </row>
    <row r="8" spans="1:15" ht="20.25" customHeight="1" x14ac:dyDescent="0.25">
      <c r="A8" s="3">
        <v>2</v>
      </c>
      <c r="B8" s="19" t="s">
        <v>23</v>
      </c>
      <c r="C8" s="16">
        <v>32</v>
      </c>
      <c r="D8" s="16">
        <v>72</v>
      </c>
      <c r="E8" s="16">
        <v>3.7</v>
      </c>
      <c r="F8" s="16">
        <v>3.7</v>
      </c>
      <c r="G8" s="17">
        <v>61</v>
      </c>
      <c r="H8" s="17">
        <v>34</v>
      </c>
      <c r="I8" s="17">
        <v>5</v>
      </c>
      <c r="J8" s="16">
        <v>3</v>
      </c>
      <c r="K8" s="18">
        <v>2</v>
      </c>
      <c r="L8" s="18">
        <v>2</v>
      </c>
      <c r="M8" s="18" t="s">
        <v>105</v>
      </c>
      <c r="N8" s="90"/>
      <c r="O8" s="88"/>
    </row>
    <row r="9" spans="1:15" ht="20.25" customHeight="1" x14ac:dyDescent="0.25">
      <c r="A9" s="36">
        <v>3</v>
      </c>
      <c r="B9" s="46" t="s">
        <v>25</v>
      </c>
      <c r="C9" s="37">
        <v>10</v>
      </c>
      <c r="D9" s="37">
        <v>80</v>
      </c>
      <c r="E9" s="37">
        <v>3.5</v>
      </c>
      <c r="F9" s="37">
        <v>3.5</v>
      </c>
      <c r="G9" s="38">
        <v>100</v>
      </c>
      <c r="H9" s="38">
        <v>0</v>
      </c>
      <c r="I9" s="38">
        <v>0</v>
      </c>
      <c r="J9" s="37">
        <v>3</v>
      </c>
      <c r="K9" s="39">
        <v>1</v>
      </c>
      <c r="L9" s="39">
        <v>1</v>
      </c>
      <c r="M9" s="39" t="s">
        <v>106</v>
      </c>
      <c r="N9" s="90"/>
      <c r="O9" s="88"/>
    </row>
    <row r="10" spans="1:15" s="44" customFormat="1" ht="18.75" customHeight="1" x14ac:dyDescent="0.25">
      <c r="A10" s="32">
        <v>4</v>
      </c>
      <c r="B10" s="47" t="s">
        <v>26</v>
      </c>
      <c r="C10" s="33">
        <v>15</v>
      </c>
      <c r="D10" s="33">
        <v>93</v>
      </c>
      <c r="E10" s="33">
        <v>3.6</v>
      </c>
      <c r="F10" s="33">
        <v>3.4</v>
      </c>
      <c r="G10" s="34">
        <v>87</v>
      </c>
      <c r="H10" s="34">
        <v>13</v>
      </c>
      <c r="I10" s="34">
        <v>0</v>
      </c>
      <c r="J10" s="33">
        <v>4</v>
      </c>
      <c r="K10" s="35">
        <v>1</v>
      </c>
      <c r="L10" s="35">
        <v>1</v>
      </c>
      <c r="M10" s="35" t="s">
        <v>107</v>
      </c>
      <c r="N10" s="90"/>
      <c r="O10" s="88"/>
    </row>
    <row r="11" spans="1:15" ht="24" customHeight="1" x14ac:dyDescent="0.25">
      <c r="A11" s="40">
        <v>5</v>
      </c>
      <c r="B11" s="48" t="s">
        <v>85</v>
      </c>
      <c r="C11" s="41">
        <v>8</v>
      </c>
      <c r="D11" s="41">
        <v>100</v>
      </c>
      <c r="E11" s="41">
        <v>3.75</v>
      </c>
      <c r="F11" s="41">
        <v>3.6</v>
      </c>
      <c r="G11" s="42">
        <v>88</v>
      </c>
      <c r="H11" s="42">
        <v>12</v>
      </c>
      <c r="I11" s="42">
        <v>0</v>
      </c>
      <c r="J11" s="41">
        <v>4</v>
      </c>
      <c r="K11" s="43">
        <v>1</v>
      </c>
      <c r="L11" s="43">
        <v>1</v>
      </c>
      <c r="M11" s="43" t="s">
        <v>108</v>
      </c>
      <c r="N11" s="90"/>
      <c r="O11" s="88"/>
    </row>
    <row r="12" spans="1:15" ht="20.25" customHeight="1" x14ac:dyDescent="0.25">
      <c r="A12" s="3">
        <v>6</v>
      </c>
      <c r="B12" s="19" t="s">
        <v>31</v>
      </c>
      <c r="C12" s="16">
        <v>7</v>
      </c>
      <c r="D12" s="29">
        <v>85</v>
      </c>
      <c r="E12" s="16">
        <v>3.2</v>
      </c>
      <c r="F12" s="16">
        <v>3.3</v>
      </c>
      <c r="G12" s="17">
        <v>66</v>
      </c>
      <c r="H12" s="17">
        <v>16</v>
      </c>
      <c r="I12" s="17">
        <v>16</v>
      </c>
      <c r="J12" s="16" t="s">
        <v>27</v>
      </c>
      <c r="K12" s="18">
        <v>1</v>
      </c>
      <c r="L12" s="18">
        <v>1</v>
      </c>
      <c r="M12" s="70" t="s">
        <v>109</v>
      </c>
      <c r="N12" s="90"/>
      <c r="O12" s="88"/>
    </row>
    <row r="13" spans="1:15" ht="20.25" customHeight="1" x14ac:dyDescent="0.25">
      <c r="A13" s="3">
        <v>7</v>
      </c>
      <c r="B13" s="49" t="s">
        <v>33</v>
      </c>
      <c r="C13" s="20">
        <v>10</v>
      </c>
      <c r="D13" s="20">
        <v>100</v>
      </c>
      <c r="E13" s="20" t="s">
        <v>110</v>
      </c>
      <c r="F13" s="20" t="s">
        <v>111</v>
      </c>
      <c r="G13" s="21">
        <v>70</v>
      </c>
      <c r="H13" s="21">
        <v>30</v>
      </c>
      <c r="I13" s="21">
        <v>0</v>
      </c>
      <c r="J13" s="22">
        <v>3.4</v>
      </c>
      <c r="K13" s="23">
        <v>1</v>
      </c>
      <c r="L13" s="23">
        <v>1</v>
      </c>
      <c r="M13" s="77" t="s">
        <v>112</v>
      </c>
      <c r="N13" s="90"/>
      <c r="O13" s="88"/>
    </row>
    <row r="14" spans="1:15" ht="20.25" customHeight="1" x14ac:dyDescent="0.25">
      <c r="A14" s="3">
        <v>8</v>
      </c>
      <c r="B14" s="19" t="s">
        <v>35</v>
      </c>
      <c r="C14" s="16">
        <v>6</v>
      </c>
      <c r="D14" s="16">
        <v>100</v>
      </c>
      <c r="E14" s="16">
        <v>4</v>
      </c>
      <c r="F14" s="16">
        <v>3.3</v>
      </c>
      <c r="G14" s="17">
        <v>33</v>
      </c>
      <c r="H14" s="17">
        <v>67</v>
      </c>
      <c r="I14" s="17">
        <v>0</v>
      </c>
      <c r="J14" s="16">
        <v>3.8</v>
      </c>
      <c r="K14" s="18">
        <v>1</v>
      </c>
      <c r="L14" s="18">
        <v>1</v>
      </c>
      <c r="M14" s="84" t="s">
        <v>113</v>
      </c>
      <c r="N14" s="90"/>
      <c r="O14" s="88"/>
    </row>
    <row r="15" spans="1:15" ht="20.25" customHeight="1" x14ac:dyDescent="0.25">
      <c r="A15" s="3">
        <v>9</v>
      </c>
      <c r="B15" s="19" t="s">
        <v>37</v>
      </c>
      <c r="C15" s="16">
        <v>5</v>
      </c>
      <c r="D15" s="16">
        <v>100</v>
      </c>
      <c r="E15" s="16">
        <v>3.8</v>
      </c>
      <c r="F15" s="16">
        <v>3.6</v>
      </c>
      <c r="G15" s="17">
        <v>80</v>
      </c>
      <c r="H15" s="17">
        <v>20</v>
      </c>
      <c r="I15" s="17">
        <v>0</v>
      </c>
      <c r="J15" s="16" t="s">
        <v>27</v>
      </c>
      <c r="K15" s="18">
        <v>2</v>
      </c>
      <c r="L15" s="18">
        <v>2</v>
      </c>
      <c r="M15" s="84" t="s">
        <v>113</v>
      </c>
      <c r="N15" s="90"/>
      <c r="O15" s="88"/>
    </row>
    <row r="16" spans="1:15" ht="20.25" customHeight="1" x14ac:dyDescent="0.25">
      <c r="A16" s="3">
        <v>10</v>
      </c>
      <c r="B16" s="19" t="s">
        <v>38</v>
      </c>
      <c r="C16" s="1">
        <v>8</v>
      </c>
      <c r="D16" s="1">
        <v>100</v>
      </c>
      <c r="E16" s="1">
        <v>4</v>
      </c>
      <c r="F16" s="1">
        <v>3.37</v>
      </c>
      <c r="G16" s="69">
        <v>75</v>
      </c>
      <c r="H16" s="69">
        <v>25</v>
      </c>
      <c r="I16" s="69">
        <v>0</v>
      </c>
      <c r="J16" s="2" t="s">
        <v>27</v>
      </c>
      <c r="K16" s="5">
        <v>1</v>
      </c>
      <c r="L16" s="5">
        <v>1</v>
      </c>
      <c r="M16" s="73" t="s">
        <v>114</v>
      </c>
      <c r="N16" s="90"/>
      <c r="O16" s="88"/>
    </row>
    <row r="17" spans="1:17" ht="20.25" customHeight="1" x14ac:dyDescent="0.25">
      <c r="A17" s="3">
        <v>11</v>
      </c>
      <c r="B17" s="19" t="s">
        <v>39</v>
      </c>
      <c r="C17" s="1">
        <v>23</v>
      </c>
      <c r="D17" s="1">
        <v>100</v>
      </c>
      <c r="E17" s="1">
        <v>3.7</v>
      </c>
      <c r="F17" s="1">
        <v>3.5</v>
      </c>
      <c r="G17" s="69">
        <v>86.96</v>
      </c>
      <c r="H17" s="69">
        <v>13</v>
      </c>
      <c r="I17" s="69">
        <v>0</v>
      </c>
      <c r="J17" s="2">
        <v>3.7</v>
      </c>
      <c r="K17" s="5">
        <v>1</v>
      </c>
      <c r="L17" s="5">
        <v>1</v>
      </c>
      <c r="M17" s="73" t="s">
        <v>115</v>
      </c>
      <c r="N17" s="90"/>
      <c r="O17" s="88"/>
    </row>
    <row r="18" spans="1:17" ht="20.25" customHeight="1" x14ac:dyDescent="0.25">
      <c r="A18" s="3">
        <v>12</v>
      </c>
      <c r="B18" s="19" t="s">
        <v>41</v>
      </c>
      <c r="C18" s="1">
        <v>10</v>
      </c>
      <c r="D18" s="1">
        <v>100</v>
      </c>
      <c r="E18" s="1">
        <v>3.9</v>
      </c>
      <c r="F18" s="1">
        <v>3.8</v>
      </c>
      <c r="G18" s="69">
        <v>90</v>
      </c>
      <c r="H18" s="69">
        <v>10</v>
      </c>
      <c r="I18" s="69">
        <v>0</v>
      </c>
      <c r="J18" s="2">
        <v>4</v>
      </c>
      <c r="K18" s="5">
        <v>1</v>
      </c>
      <c r="L18" s="5">
        <v>1</v>
      </c>
      <c r="M18" s="73" t="s">
        <v>116</v>
      </c>
      <c r="N18" s="90"/>
      <c r="O18" s="88"/>
    </row>
    <row r="19" spans="1:17" ht="20.25" customHeight="1" x14ac:dyDescent="0.25">
      <c r="A19" s="3">
        <v>13</v>
      </c>
      <c r="B19" s="19" t="s">
        <v>43</v>
      </c>
      <c r="C19" s="16">
        <v>3</v>
      </c>
      <c r="D19" s="16">
        <v>100</v>
      </c>
      <c r="E19" s="16">
        <v>3.7</v>
      </c>
      <c r="F19" s="16">
        <v>3.7</v>
      </c>
      <c r="G19" s="17">
        <v>100</v>
      </c>
      <c r="H19" s="17">
        <v>0</v>
      </c>
      <c r="I19" s="17">
        <v>0</v>
      </c>
      <c r="J19" s="16" t="s">
        <v>27</v>
      </c>
      <c r="K19" s="18">
        <v>1</v>
      </c>
      <c r="L19" s="18">
        <v>1</v>
      </c>
      <c r="M19" s="3" t="s">
        <v>118</v>
      </c>
      <c r="N19" s="90"/>
      <c r="O19" s="88"/>
    </row>
    <row r="20" spans="1:17" ht="20.25" customHeight="1" x14ac:dyDescent="0.25">
      <c r="A20" s="3">
        <v>14</v>
      </c>
      <c r="B20" s="19" t="s">
        <v>74</v>
      </c>
      <c r="C20" s="16">
        <v>69</v>
      </c>
      <c r="D20" s="16">
        <v>90</v>
      </c>
      <c r="E20" s="16">
        <v>4</v>
      </c>
      <c r="F20" s="16">
        <v>4</v>
      </c>
      <c r="G20" s="17">
        <v>69</v>
      </c>
      <c r="H20" s="17">
        <v>29</v>
      </c>
      <c r="I20" s="17">
        <v>2</v>
      </c>
      <c r="J20" s="16" t="s">
        <v>27</v>
      </c>
      <c r="K20" s="18">
        <v>2</v>
      </c>
      <c r="L20" s="18">
        <v>2</v>
      </c>
      <c r="M20" s="18" t="s">
        <v>117</v>
      </c>
      <c r="N20" s="90"/>
      <c r="O20" s="88"/>
    </row>
    <row r="21" spans="1:17" ht="20.25" customHeight="1" x14ac:dyDescent="0.25">
      <c r="A21" s="3">
        <v>15</v>
      </c>
      <c r="B21" s="19" t="s">
        <v>76</v>
      </c>
      <c r="C21" s="3">
        <v>6</v>
      </c>
      <c r="D21" s="3">
        <v>100</v>
      </c>
      <c r="E21" s="3">
        <v>3.6</v>
      </c>
      <c r="F21" s="3">
        <v>3.6</v>
      </c>
      <c r="G21" s="3">
        <v>100</v>
      </c>
      <c r="H21" s="3">
        <v>0</v>
      </c>
      <c r="I21" s="3">
        <v>0</v>
      </c>
      <c r="J21" s="3" t="s">
        <v>27</v>
      </c>
      <c r="K21" s="3">
        <v>1</v>
      </c>
      <c r="L21" s="3">
        <v>1</v>
      </c>
      <c r="M21" s="3" t="s">
        <v>118</v>
      </c>
      <c r="N21" s="90"/>
      <c r="O21" s="88"/>
    </row>
    <row r="22" spans="1:17" ht="20.25" customHeight="1" x14ac:dyDescent="0.25">
      <c r="A22" s="3">
        <v>16</v>
      </c>
      <c r="B22" s="50" t="s">
        <v>96</v>
      </c>
      <c r="C22" s="3">
        <v>13</v>
      </c>
      <c r="D22" s="3">
        <v>100</v>
      </c>
      <c r="E22" s="3">
        <v>3.4</v>
      </c>
      <c r="F22" s="27">
        <v>3.1</v>
      </c>
      <c r="G22" s="3">
        <v>72</v>
      </c>
      <c r="H22" s="3">
        <v>28</v>
      </c>
      <c r="I22" s="3">
        <v>0</v>
      </c>
      <c r="J22" s="3">
        <v>3</v>
      </c>
      <c r="K22" s="3">
        <v>2</v>
      </c>
      <c r="L22" s="3">
        <v>2</v>
      </c>
      <c r="M22" s="3" t="s">
        <v>113</v>
      </c>
      <c r="N22" s="90"/>
      <c r="O22" s="88"/>
    </row>
    <row r="23" spans="1:17" ht="20.25" customHeight="1" x14ac:dyDescent="0.25">
      <c r="A23" s="3">
        <v>17</v>
      </c>
      <c r="B23" s="51" t="s">
        <v>50</v>
      </c>
      <c r="C23" s="3">
        <v>18</v>
      </c>
      <c r="D23" s="3">
        <v>78</v>
      </c>
      <c r="E23" s="3">
        <v>3.4</v>
      </c>
      <c r="F23" s="3">
        <v>3.4</v>
      </c>
      <c r="G23" s="3">
        <v>86</v>
      </c>
      <c r="H23" s="3">
        <v>7</v>
      </c>
      <c r="I23" s="3">
        <v>7</v>
      </c>
      <c r="J23" s="3" t="s">
        <v>27</v>
      </c>
      <c r="K23" s="3">
        <v>1</v>
      </c>
      <c r="L23" s="3">
        <v>1</v>
      </c>
      <c r="M23" s="3" t="s">
        <v>119</v>
      </c>
      <c r="N23" s="90"/>
      <c r="O23" s="88"/>
    </row>
    <row r="24" spans="1:17" ht="20.25" customHeight="1" x14ac:dyDescent="0.25">
      <c r="A24" s="3">
        <v>18</v>
      </c>
      <c r="B24" s="50" t="s">
        <v>52</v>
      </c>
      <c r="C24" s="3">
        <v>9</v>
      </c>
      <c r="D24" s="3">
        <v>78</v>
      </c>
      <c r="E24" s="3">
        <v>3.9</v>
      </c>
      <c r="F24" s="3">
        <v>3.6</v>
      </c>
      <c r="G24" s="3">
        <v>71</v>
      </c>
      <c r="H24" s="3">
        <v>29</v>
      </c>
      <c r="I24" s="3">
        <v>0</v>
      </c>
      <c r="J24" s="3" t="s">
        <v>27</v>
      </c>
      <c r="K24" s="3">
        <v>2</v>
      </c>
      <c r="L24" s="3">
        <v>2</v>
      </c>
      <c r="M24" s="30" t="s">
        <v>120</v>
      </c>
      <c r="N24" s="90"/>
      <c r="O24" s="88"/>
    </row>
    <row r="25" spans="1:17" s="9" customFormat="1" ht="18.75" x14ac:dyDescent="0.25">
      <c r="A25" s="92" t="s">
        <v>53</v>
      </c>
      <c r="B25" s="92"/>
      <c r="C25" s="68">
        <f>SUM(C7:C24)</f>
        <v>278</v>
      </c>
      <c r="D25" s="8">
        <f t="shared" ref="D25:J25" si="0">AVERAGE(D7:D24)</f>
        <v>92.277777777777771</v>
      </c>
      <c r="E25" s="8">
        <f t="shared" si="0"/>
        <v>3.697058823529412</v>
      </c>
      <c r="F25" s="8">
        <f t="shared" si="0"/>
        <v>3.5394117647058829</v>
      </c>
      <c r="G25" s="8">
        <f t="shared" si="0"/>
        <v>77.72</v>
      </c>
      <c r="H25" s="8">
        <f t="shared" si="0"/>
        <v>20.5</v>
      </c>
      <c r="I25" s="8">
        <f t="shared" si="0"/>
        <v>1.6666666666666667</v>
      </c>
      <c r="J25" s="8">
        <f t="shared" si="0"/>
        <v>3.5444444444444443</v>
      </c>
      <c r="K25" s="8">
        <f>SUM(K7:K24)</f>
        <v>24</v>
      </c>
      <c r="L25" s="8">
        <f>SUM(L7:L24)</f>
        <v>24</v>
      </c>
      <c r="M25" s="8"/>
      <c r="N25" s="8"/>
      <c r="O25" s="8"/>
    </row>
    <row r="27" spans="1:17" x14ac:dyDescent="0.25">
      <c r="B27" s="105" t="s">
        <v>140</v>
      </c>
      <c r="C27" s="105"/>
      <c r="D27" s="105"/>
      <c r="E27" s="105"/>
      <c r="F27" s="105"/>
      <c r="G27" s="105"/>
      <c r="H27" s="105"/>
      <c r="I27" s="105"/>
      <c r="J27" s="105"/>
      <c r="K27" s="105"/>
      <c r="L27" s="105"/>
    </row>
    <row r="28" spans="1:17" x14ac:dyDescent="0.25">
      <c r="B28" s="105" t="s">
        <v>143</v>
      </c>
      <c r="C28" s="105"/>
      <c r="D28" s="105"/>
      <c r="E28" s="105"/>
      <c r="F28" s="105"/>
      <c r="G28" s="105"/>
      <c r="H28" s="105"/>
      <c r="I28" s="105"/>
      <c r="J28" s="105"/>
      <c r="K28" s="105"/>
      <c r="L28" s="105"/>
    </row>
    <row r="29" spans="1:17" x14ac:dyDescent="0.25">
      <c r="B29" s="105" t="s">
        <v>157</v>
      </c>
      <c r="C29" s="105"/>
      <c r="D29" s="105"/>
      <c r="E29" s="105"/>
      <c r="F29" s="105"/>
      <c r="G29" s="105"/>
      <c r="H29" s="105"/>
      <c r="I29" s="105"/>
      <c r="J29" s="105"/>
      <c r="K29" s="105"/>
      <c r="L29" s="105"/>
    </row>
    <row r="31" spans="1:17" s="6" customFormat="1" ht="15.75" x14ac:dyDescent="0.25">
      <c r="A31" s="11"/>
      <c r="B31" s="106" t="s">
        <v>121</v>
      </c>
      <c r="C31" s="106"/>
      <c r="D31" s="106"/>
      <c r="E31" s="106"/>
      <c r="F31" s="106"/>
      <c r="G31" s="106"/>
      <c r="H31" s="106"/>
      <c r="I31" s="106"/>
      <c r="J31" s="106"/>
      <c r="K31" s="106"/>
      <c r="L31" s="106"/>
      <c r="M31" s="106"/>
      <c r="N31" s="11"/>
      <c r="O31" s="11"/>
      <c r="P31" s="11"/>
      <c r="Q31" s="11"/>
    </row>
    <row r="32" spans="1:17" s="6" customFormat="1" ht="15.75" x14ac:dyDescent="0.25">
      <c r="A32" s="11"/>
      <c r="B32" s="106" t="s">
        <v>55</v>
      </c>
      <c r="C32" s="106"/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1"/>
      <c r="O32" s="11"/>
      <c r="P32" s="11"/>
      <c r="Q32" s="11"/>
    </row>
    <row r="33" spans="1:17" s="6" customFormat="1" ht="15.75" x14ac:dyDescent="0.25">
      <c r="A33" s="11"/>
      <c r="B33" s="102" t="s">
        <v>122</v>
      </c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1"/>
      <c r="N33" s="11"/>
      <c r="O33" s="11"/>
      <c r="P33" s="11"/>
      <c r="Q33" s="11"/>
    </row>
    <row r="34" spans="1:17" x14ac:dyDescent="0.25">
      <c r="A34"/>
      <c r="B34"/>
      <c r="C34"/>
      <c r="D34"/>
      <c r="E34"/>
      <c r="F34"/>
      <c r="G34" s="10"/>
      <c r="H34"/>
      <c r="I34"/>
      <c r="J34"/>
      <c r="K34"/>
      <c r="L34"/>
      <c r="M34"/>
      <c r="N34"/>
      <c r="O34"/>
      <c r="P34"/>
      <c r="Q34"/>
    </row>
  </sheetData>
  <mergeCells count="25">
    <mergeCell ref="B33:L33"/>
    <mergeCell ref="G5:I5"/>
    <mergeCell ref="J5:J6"/>
    <mergeCell ref="K5:L5"/>
    <mergeCell ref="M5:M6"/>
    <mergeCell ref="B27:L27"/>
    <mergeCell ref="B28:L28"/>
    <mergeCell ref="B29:L29"/>
    <mergeCell ref="B31:M31"/>
    <mergeCell ref="B32:M32"/>
    <mergeCell ref="A1:N1"/>
    <mergeCell ref="A2:N2"/>
    <mergeCell ref="A3:N3"/>
    <mergeCell ref="A4:N4"/>
    <mergeCell ref="A5:A6"/>
    <mergeCell ref="B5:B6"/>
    <mergeCell ref="C5:C6"/>
    <mergeCell ref="D5:D6"/>
    <mergeCell ref="E5:E6"/>
    <mergeCell ref="F5:F6"/>
    <mergeCell ref="O5:O6"/>
    <mergeCell ref="O7:O24"/>
    <mergeCell ref="N7:N24"/>
    <mergeCell ref="N5:N6"/>
    <mergeCell ref="A25:B25"/>
  </mergeCells>
  <pageMargins left="1.299212598425197" right="0.19685039370078741" top="0.6692913385826772" bottom="3.937007874015748E-2" header="0.19685039370078741" footer="0.19685039370078741"/>
  <pageSetup paperSize="9" scale="61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4"/>
  <sheetViews>
    <sheetView zoomScale="53" zoomScaleNormal="53" zoomScaleSheetLayoutView="100" workbookViewId="0">
      <selection activeCell="N7" sqref="N7:O24"/>
    </sheetView>
  </sheetViews>
  <sheetFormatPr defaultRowHeight="15" x14ac:dyDescent="0.25"/>
  <cols>
    <col min="1" max="1" width="4" style="4" customWidth="1"/>
    <col min="2" max="3" width="19.5703125" style="4" customWidth="1"/>
    <col min="4" max="4" width="21.5703125" style="4" customWidth="1"/>
    <col min="5" max="6" width="16.42578125" style="4" customWidth="1"/>
    <col min="7" max="7" width="8.5703125" style="4" customWidth="1"/>
    <col min="8" max="8" width="9.5703125" style="4" customWidth="1"/>
    <col min="9" max="9" width="8.42578125" style="4" customWidth="1"/>
    <col min="10" max="10" width="20.7109375" style="4" customWidth="1"/>
    <col min="11" max="11" width="11.140625" style="4" customWidth="1"/>
    <col min="12" max="12" width="10.85546875" style="4" customWidth="1"/>
    <col min="13" max="13" width="26.140625" style="4" customWidth="1"/>
    <col min="14" max="14" width="38.85546875" style="4" customWidth="1"/>
    <col min="15" max="15" width="35.5703125" style="4" customWidth="1"/>
    <col min="16" max="16384" width="9.140625" style="4"/>
  </cols>
  <sheetData>
    <row r="1" spans="1:15" s="7" customFormat="1" ht="24.75" customHeight="1" x14ac:dyDescent="0.25">
      <c r="A1" s="93" t="s">
        <v>0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</row>
    <row r="2" spans="1:15" s="15" customFormat="1" ht="26.25" customHeight="1" x14ac:dyDescent="0.25">
      <c r="A2" s="94" t="s">
        <v>123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</row>
    <row r="3" spans="1:15" s="15" customFormat="1" ht="27" customHeight="1" x14ac:dyDescent="0.25">
      <c r="A3" s="95" t="s">
        <v>124</v>
      </c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</row>
    <row r="4" spans="1:15" s="15" customFormat="1" ht="28.5" customHeight="1" x14ac:dyDescent="0.25">
      <c r="A4" s="96" t="s">
        <v>125</v>
      </c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8"/>
    </row>
    <row r="5" spans="1:15" s="12" customFormat="1" ht="145.5" customHeight="1" x14ac:dyDescent="0.25">
      <c r="A5" s="93" t="s">
        <v>4</v>
      </c>
      <c r="B5" s="99" t="s">
        <v>5</v>
      </c>
      <c r="C5" s="100" t="s">
        <v>6</v>
      </c>
      <c r="D5" s="99" t="s">
        <v>7</v>
      </c>
      <c r="E5" s="99" t="s">
        <v>8</v>
      </c>
      <c r="F5" s="99" t="s">
        <v>9</v>
      </c>
      <c r="G5" s="103" t="s">
        <v>10</v>
      </c>
      <c r="H5" s="103"/>
      <c r="I5" s="103"/>
      <c r="J5" s="103" t="s">
        <v>11</v>
      </c>
      <c r="K5" s="104" t="s">
        <v>12</v>
      </c>
      <c r="L5" s="104"/>
      <c r="M5" s="104" t="s">
        <v>13</v>
      </c>
      <c r="N5" s="91" t="s">
        <v>14</v>
      </c>
      <c r="O5" s="86" t="s">
        <v>15</v>
      </c>
    </row>
    <row r="6" spans="1:15" s="12" customFormat="1" ht="87" customHeight="1" x14ac:dyDescent="0.25">
      <c r="A6" s="93"/>
      <c r="B6" s="99"/>
      <c r="C6" s="101"/>
      <c r="D6" s="99"/>
      <c r="E6" s="99"/>
      <c r="F6" s="99"/>
      <c r="G6" s="13" t="s">
        <v>16</v>
      </c>
      <c r="H6" s="13" t="s">
        <v>17</v>
      </c>
      <c r="I6" s="13" t="s">
        <v>18</v>
      </c>
      <c r="J6" s="103"/>
      <c r="K6" s="14" t="s">
        <v>19</v>
      </c>
      <c r="L6" s="14" t="s">
        <v>20</v>
      </c>
      <c r="M6" s="104"/>
      <c r="N6" s="91"/>
      <c r="O6" s="86"/>
    </row>
    <row r="7" spans="1:15" ht="24.75" customHeight="1" x14ac:dyDescent="0.25">
      <c r="A7" s="3">
        <v>1</v>
      </c>
      <c r="B7" s="28" t="s">
        <v>21</v>
      </c>
      <c r="C7" s="16">
        <v>25</v>
      </c>
      <c r="D7" s="16">
        <v>92</v>
      </c>
      <c r="E7" s="16">
        <v>3.7</v>
      </c>
      <c r="F7" s="16">
        <v>3.7</v>
      </c>
      <c r="G7" s="17">
        <v>96</v>
      </c>
      <c r="H7" s="17">
        <v>4</v>
      </c>
      <c r="I7" s="17" t="s">
        <v>61</v>
      </c>
      <c r="J7" s="16">
        <v>3.8</v>
      </c>
      <c r="K7" s="18">
        <v>2</v>
      </c>
      <c r="L7" s="18">
        <v>2</v>
      </c>
      <c r="M7" s="16" t="s">
        <v>126</v>
      </c>
      <c r="N7" s="89" t="s">
        <v>153</v>
      </c>
      <c r="O7" s="87" t="s">
        <v>154</v>
      </c>
    </row>
    <row r="8" spans="1:15" ht="20.25" customHeight="1" x14ac:dyDescent="0.25">
      <c r="A8" s="3">
        <v>2</v>
      </c>
      <c r="B8" s="19" t="s">
        <v>23</v>
      </c>
      <c r="C8" s="16">
        <v>45</v>
      </c>
      <c r="D8" s="16">
        <v>88</v>
      </c>
      <c r="E8" s="16">
        <v>3.5</v>
      </c>
      <c r="F8" s="16">
        <v>3.5</v>
      </c>
      <c r="G8" s="17">
        <v>74</v>
      </c>
      <c r="H8" s="17">
        <v>13</v>
      </c>
      <c r="I8" s="17">
        <v>13</v>
      </c>
      <c r="J8" s="16">
        <v>3</v>
      </c>
      <c r="K8" s="18">
        <v>2</v>
      </c>
      <c r="L8" s="18">
        <v>2</v>
      </c>
      <c r="M8" s="39" t="s">
        <v>127</v>
      </c>
      <c r="N8" s="90"/>
      <c r="O8" s="88"/>
    </row>
    <row r="9" spans="1:15" ht="20.25" customHeight="1" x14ac:dyDescent="0.25">
      <c r="A9" s="36">
        <v>3</v>
      </c>
      <c r="B9" s="37" t="s">
        <v>25</v>
      </c>
      <c r="C9" s="37">
        <v>7</v>
      </c>
      <c r="D9" s="37">
        <v>86</v>
      </c>
      <c r="E9" s="37">
        <v>3.8</v>
      </c>
      <c r="F9" s="37">
        <v>3.5</v>
      </c>
      <c r="G9" s="38">
        <v>67</v>
      </c>
      <c r="H9" s="38">
        <v>23</v>
      </c>
      <c r="I9" s="38">
        <v>0</v>
      </c>
      <c r="J9" s="37">
        <v>3</v>
      </c>
      <c r="K9" s="39">
        <v>1</v>
      </c>
      <c r="L9" s="39">
        <v>1</v>
      </c>
      <c r="M9" s="39" t="s">
        <v>127</v>
      </c>
      <c r="N9" s="90"/>
      <c r="O9" s="88"/>
    </row>
    <row r="10" spans="1:15" ht="20.25" customHeight="1" x14ac:dyDescent="0.25">
      <c r="A10" s="32">
        <v>4</v>
      </c>
      <c r="B10" s="33" t="s">
        <v>26</v>
      </c>
      <c r="C10" s="33">
        <v>17</v>
      </c>
      <c r="D10" s="33">
        <v>94</v>
      </c>
      <c r="E10" s="33">
        <v>3.8</v>
      </c>
      <c r="F10" s="33">
        <v>4</v>
      </c>
      <c r="G10" s="34">
        <v>86.96</v>
      </c>
      <c r="H10" s="34">
        <v>13.33</v>
      </c>
      <c r="I10" s="34">
        <v>0</v>
      </c>
      <c r="J10" s="33">
        <v>4</v>
      </c>
      <c r="K10" s="35">
        <v>1</v>
      </c>
      <c r="L10" s="35">
        <v>1</v>
      </c>
      <c r="M10" s="35" t="s">
        <v>128</v>
      </c>
      <c r="N10" s="90"/>
      <c r="O10" s="88"/>
    </row>
    <row r="11" spans="1:15" ht="20.25" customHeight="1" x14ac:dyDescent="0.25">
      <c r="A11" s="40">
        <v>5</v>
      </c>
      <c r="B11" s="41" t="s">
        <v>129</v>
      </c>
      <c r="C11" s="41">
        <v>16</v>
      </c>
      <c r="D11" s="41">
        <v>100</v>
      </c>
      <c r="E11" s="41">
        <v>3.6</v>
      </c>
      <c r="F11" s="41">
        <v>3.5</v>
      </c>
      <c r="G11" s="42">
        <v>81</v>
      </c>
      <c r="H11" s="42">
        <v>13</v>
      </c>
      <c r="I11" s="42">
        <v>6</v>
      </c>
      <c r="J11" s="41">
        <v>4</v>
      </c>
      <c r="K11" s="43">
        <v>1</v>
      </c>
      <c r="L11" s="43">
        <v>1</v>
      </c>
      <c r="M11" s="43" t="s">
        <v>127</v>
      </c>
      <c r="N11" s="90"/>
      <c r="O11" s="88"/>
    </row>
    <row r="12" spans="1:15" ht="20.25" customHeight="1" x14ac:dyDescent="0.25">
      <c r="A12" s="3">
        <v>6</v>
      </c>
      <c r="B12" s="16" t="s">
        <v>31</v>
      </c>
      <c r="C12" s="16">
        <v>7</v>
      </c>
      <c r="D12" s="29">
        <v>85</v>
      </c>
      <c r="E12" s="16">
        <v>4.0999999999999996</v>
      </c>
      <c r="F12" s="16">
        <v>3.6</v>
      </c>
      <c r="G12" s="17">
        <v>50</v>
      </c>
      <c r="H12" s="17">
        <v>50</v>
      </c>
      <c r="I12" s="17">
        <v>0</v>
      </c>
      <c r="J12" s="16">
        <v>3.5</v>
      </c>
      <c r="K12" s="18">
        <v>1</v>
      </c>
      <c r="L12" s="18">
        <v>1</v>
      </c>
      <c r="M12" s="16" t="s">
        <v>130</v>
      </c>
      <c r="N12" s="90"/>
      <c r="O12" s="88"/>
    </row>
    <row r="13" spans="1:15" ht="20.25" customHeight="1" x14ac:dyDescent="0.25">
      <c r="A13" s="3">
        <v>7</v>
      </c>
      <c r="B13" s="20" t="s">
        <v>33</v>
      </c>
      <c r="C13" s="20">
        <v>8</v>
      </c>
      <c r="D13" s="20">
        <v>100</v>
      </c>
      <c r="E13" s="20">
        <v>3.8</v>
      </c>
      <c r="F13" s="20">
        <v>3.6</v>
      </c>
      <c r="G13" s="21">
        <v>88</v>
      </c>
      <c r="H13" s="21">
        <v>12</v>
      </c>
      <c r="I13" s="21" t="s">
        <v>61</v>
      </c>
      <c r="J13" s="22">
        <v>4</v>
      </c>
      <c r="K13" s="23">
        <v>1</v>
      </c>
      <c r="L13" s="23">
        <v>1</v>
      </c>
      <c r="M13" s="83" t="s">
        <v>131</v>
      </c>
      <c r="N13" s="90"/>
      <c r="O13" s="88"/>
    </row>
    <row r="14" spans="1:15" ht="20.25" customHeight="1" x14ac:dyDescent="0.25">
      <c r="A14" s="3">
        <v>8</v>
      </c>
      <c r="B14" s="16" t="s">
        <v>35</v>
      </c>
      <c r="C14" s="16">
        <v>11</v>
      </c>
      <c r="D14" s="16">
        <v>91</v>
      </c>
      <c r="E14" s="16">
        <v>4.4000000000000004</v>
      </c>
      <c r="F14" s="16">
        <v>3.6</v>
      </c>
      <c r="G14" s="17">
        <v>20</v>
      </c>
      <c r="H14" s="17">
        <v>80</v>
      </c>
      <c r="I14" s="17">
        <v>0</v>
      </c>
      <c r="J14" s="16">
        <v>4.0999999999999996</v>
      </c>
      <c r="K14" s="18">
        <v>1</v>
      </c>
      <c r="L14" s="18">
        <v>1</v>
      </c>
      <c r="M14" s="18" t="s">
        <v>132</v>
      </c>
      <c r="N14" s="90"/>
      <c r="O14" s="88"/>
    </row>
    <row r="15" spans="1:15" ht="20.25" customHeight="1" x14ac:dyDescent="0.25">
      <c r="A15" s="3">
        <v>9</v>
      </c>
      <c r="B15" s="16" t="s">
        <v>37</v>
      </c>
      <c r="C15" s="16">
        <v>7</v>
      </c>
      <c r="D15" s="16">
        <v>72</v>
      </c>
      <c r="E15" s="16">
        <v>3.8</v>
      </c>
      <c r="F15" s="16">
        <v>3.6</v>
      </c>
      <c r="G15" s="17">
        <v>75</v>
      </c>
      <c r="H15" s="17">
        <v>25</v>
      </c>
      <c r="I15" s="17">
        <v>0</v>
      </c>
      <c r="J15" s="16">
        <v>3.4</v>
      </c>
      <c r="K15" s="18">
        <v>2</v>
      </c>
      <c r="L15" s="18">
        <v>2</v>
      </c>
      <c r="M15" s="5" t="s">
        <v>133</v>
      </c>
      <c r="N15" s="90"/>
      <c r="O15" s="88"/>
    </row>
    <row r="16" spans="1:15" ht="20.25" customHeight="1" x14ac:dyDescent="0.3">
      <c r="A16" s="3">
        <v>10</v>
      </c>
      <c r="B16" s="16" t="s">
        <v>38</v>
      </c>
      <c r="C16" s="16">
        <v>7</v>
      </c>
      <c r="D16" s="16">
        <v>100</v>
      </c>
      <c r="E16" s="16">
        <v>4.0999999999999996</v>
      </c>
      <c r="F16" s="16">
        <v>3.6</v>
      </c>
      <c r="G16" s="17">
        <v>43</v>
      </c>
      <c r="H16" s="17">
        <v>57</v>
      </c>
      <c r="I16" s="17">
        <v>0</v>
      </c>
      <c r="J16" s="16">
        <v>3.2</v>
      </c>
      <c r="K16" s="18">
        <v>1</v>
      </c>
      <c r="L16" s="18">
        <v>1</v>
      </c>
      <c r="M16" s="25" t="s">
        <v>133</v>
      </c>
      <c r="N16" s="90"/>
      <c r="O16" s="88"/>
    </row>
    <row r="17" spans="1:17" ht="20.25" customHeight="1" x14ac:dyDescent="0.25">
      <c r="A17" s="3">
        <v>11</v>
      </c>
      <c r="B17" s="16" t="s">
        <v>39</v>
      </c>
      <c r="C17" s="1">
        <v>16</v>
      </c>
      <c r="D17" s="1">
        <v>92</v>
      </c>
      <c r="E17" s="1">
        <v>3.5</v>
      </c>
      <c r="F17" s="1">
        <v>3.4</v>
      </c>
      <c r="G17" s="69">
        <v>92</v>
      </c>
      <c r="H17" s="69">
        <v>8</v>
      </c>
      <c r="I17" s="69">
        <v>0</v>
      </c>
      <c r="J17" s="2">
        <v>3.3</v>
      </c>
      <c r="K17" s="5">
        <v>1</v>
      </c>
      <c r="L17" s="5">
        <v>1</v>
      </c>
      <c r="M17" s="5" t="s">
        <v>133</v>
      </c>
      <c r="N17" s="90"/>
      <c r="O17" s="88"/>
    </row>
    <row r="18" spans="1:17" ht="20.25" customHeight="1" x14ac:dyDescent="0.25">
      <c r="A18" s="3">
        <v>12</v>
      </c>
      <c r="B18" s="16" t="s">
        <v>41</v>
      </c>
      <c r="C18" s="1">
        <v>11</v>
      </c>
      <c r="D18" s="1">
        <v>100</v>
      </c>
      <c r="E18" s="1">
        <v>3.5</v>
      </c>
      <c r="F18" s="1">
        <v>3.3</v>
      </c>
      <c r="G18" s="69">
        <v>91</v>
      </c>
      <c r="H18" s="69">
        <v>9</v>
      </c>
      <c r="I18" s="69">
        <v>0</v>
      </c>
      <c r="J18" s="85">
        <v>3.8</v>
      </c>
      <c r="K18" s="5">
        <v>1</v>
      </c>
      <c r="L18" s="5">
        <v>1</v>
      </c>
      <c r="M18" s="3" t="s">
        <v>133</v>
      </c>
      <c r="N18" s="90"/>
      <c r="O18" s="88"/>
    </row>
    <row r="19" spans="1:17" ht="20.25" customHeight="1" x14ac:dyDescent="0.25">
      <c r="A19" s="3">
        <v>13</v>
      </c>
      <c r="B19" s="16" t="s">
        <v>43</v>
      </c>
      <c r="C19" s="16">
        <v>7</v>
      </c>
      <c r="D19" s="16">
        <v>100</v>
      </c>
      <c r="E19" s="16">
        <v>3.7</v>
      </c>
      <c r="F19" s="16">
        <v>3.6</v>
      </c>
      <c r="G19" s="17">
        <v>86</v>
      </c>
      <c r="H19" s="17">
        <v>14</v>
      </c>
      <c r="I19" s="17">
        <v>0</v>
      </c>
      <c r="J19" s="70">
        <v>3</v>
      </c>
      <c r="K19" s="18">
        <v>1</v>
      </c>
      <c r="L19" s="18">
        <v>1</v>
      </c>
      <c r="M19" s="84" t="s">
        <v>134</v>
      </c>
      <c r="N19" s="90"/>
      <c r="O19" s="88"/>
    </row>
    <row r="20" spans="1:17" ht="20.25" customHeight="1" x14ac:dyDescent="0.25">
      <c r="A20" s="3">
        <v>14</v>
      </c>
      <c r="B20" s="16" t="s">
        <v>44</v>
      </c>
      <c r="C20" s="16">
        <v>51</v>
      </c>
      <c r="D20" s="16">
        <v>98</v>
      </c>
      <c r="E20" s="16">
        <v>4</v>
      </c>
      <c r="F20" s="16">
        <v>4</v>
      </c>
      <c r="G20" s="17">
        <v>52</v>
      </c>
      <c r="H20" s="17">
        <v>24</v>
      </c>
      <c r="I20" s="17">
        <v>24</v>
      </c>
      <c r="J20" s="70">
        <v>4</v>
      </c>
      <c r="K20" s="18">
        <v>2</v>
      </c>
      <c r="L20" s="18">
        <v>2</v>
      </c>
      <c r="M20" s="18" t="s">
        <v>135</v>
      </c>
      <c r="N20" s="90"/>
      <c r="O20" s="88"/>
    </row>
    <row r="21" spans="1:17" ht="21" customHeight="1" x14ac:dyDescent="0.25">
      <c r="A21" s="3">
        <v>15</v>
      </c>
      <c r="B21" s="16" t="s">
        <v>76</v>
      </c>
      <c r="C21" s="70">
        <v>6</v>
      </c>
      <c r="D21" s="70">
        <v>100</v>
      </c>
      <c r="E21" s="70">
        <v>3.5</v>
      </c>
      <c r="F21" s="70">
        <v>3.5</v>
      </c>
      <c r="G21" s="71">
        <v>100</v>
      </c>
      <c r="H21" s="71">
        <v>0</v>
      </c>
      <c r="I21" s="71">
        <v>0</v>
      </c>
      <c r="J21" s="70">
        <v>3</v>
      </c>
      <c r="K21" s="18">
        <v>1</v>
      </c>
      <c r="L21" s="18">
        <v>1</v>
      </c>
      <c r="M21" s="18" t="s">
        <v>136</v>
      </c>
      <c r="N21" s="90"/>
      <c r="O21" s="88"/>
    </row>
    <row r="22" spans="1:17" ht="20.25" customHeight="1" x14ac:dyDescent="0.25">
      <c r="A22" s="3">
        <v>16</v>
      </c>
      <c r="B22" s="3" t="s">
        <v>48</v>
      </c>
      <c r="C22" s="3">
        <v>18</v>
      </c>
      <c r="D22" s="3">
        <v>72</v>
      </c>
      <c r="E22" s="27">
        <v>3.4</v>
      </c>
      <c r="F22" s="3">
        <v>3.7</v>
      </c>
      <c r="G22" s="3">
        <v>69</v>
      </c>
      <c r="H22" s="3">
        <v>0</v>
      </c>
      <c r="I22" s="3">
        <v>31</v>
      </c>
      <c r="J22" s="82">
        <v>3</v>
      </c>
      <c r="K22" s="3">
        <v>2</v>
      </c>
      <c r="L22" s="3">
        <v>2</v>
      </c>
      <c r="M22" s="3" t="s">
        <v>133</v>
      </c>
      <c r="N22" s="90"/>
      <c r="O22" s="88"/>
    </row>
    <row r="23" spans="1:17" ht="17.25" customHeight="1" x14ac:dyDescent="0.25">
      <c r="A23" s="3">
        <v>17</v>
      </c>
      <c r="B23" s="1" t="s">
        <v>50</v>
      </c>
      <c r="C23" s="3">
        <v>27</v>
      </c>
      <c r="D23" s="3">
        <v>93</v>
      </c>
      <c r="E23" s="3">
        <v>3.9</v>
      </c>
      <c r="F23" s="3">
        <v>3.4</v>
      </c>
      <c r="G23" s="3">
        <v>76</v>
      </c>
      <c r="H23" s="3">
        <v>24</v>
      </c>
      <c r="I23" s="3">
        <v>0</v>
      </c>
      <c r="J23" s="82">
        <v>3.8</v>
      </c>
      <c r="K23" s="3">
        <v>1</v>
      </c>
      <c r="L23" s="3">
        <v>1</v>
      </c>
      <c r="M23" s="3" t="s">
        <v>137</v>
      </c>
      <c r="N23" s="90"/>
      <c r="O23" s="88"/>
    </row>
    <row r="24" spans="1:17" ht="20.25" customHeight="1" x14ac:dyDescent="0.25">
      <c r="A24" s="3">
        <v>18</v>
      </c>
      <c r="B24" s="3" t="s">
        <v>138</v>
      </c>
      <c r="C24" s="3">
        <v>14</v>
      </c>
      <c r="D24" s="3">
        <v>100</v>
      </c>
      <c r="E24" s="3">
        <v>3.4</v>
      </c>
      <c r="F24" s="3">
        <v>3.6</v>
      </c>
      <c r="G24" s="3">
        <v>79</v>
      </c>
      <c r="H24" s="3">
        <v>7</v>
      </c>
      <c r="I24" s="3">
        <v>14</v>
      </c>
      <c r="J24" s="82">
        <v>3.8</v>
      </c>
      <c r="K24" s="3">
        <v>2</v>
      </c>
      <c r="L24" s="3">
        <v>2</v>
      </c>
      <c r="M24" s="30" t="s">
        <v>139</v>
      </c>
      <c r="N24" s="90"/>
      <c r="O24" s="88"/>
    </row>
    <row r="25" spans="1:17" s="9" customFormat="1" ht="18.75" x14ac:dyDescent="0.25">
      <c r="A25" s="92" t="s">
        <v>53</v>
      </c>
      <c r="B25" s="92"/>
      <c r="C25" s="68">
        <f>SUM(C7:C24)</f>
        <v>300</v>
      </c>
      <c r="D25" s="8">
        <f t="shared" ref="D25:J25" si="0">AVERAGE(D7:D24)</f>
        <v>92.388888888888886</v>
      </c>
      <c r="E25" s="8">
        <f t="shared" si="0"/>
        <v>3.7500000000000009</v>
      </c>
      <c r="F25" s="8">
        <f t="shared" si="0"/>
        <v>3.5944444444444446</v>
      </c>
      <c r="G25" s="8">
        <f t="shared" si="0"/>
        <v>73.664444444444442</v>
      </c>
      <c r="H25" s="8">
        <f t="shared" si="0"/>
        <v>20.90722222222222</v>
      </c>
      <c r="I25" s="8">
        <f t="shared" si="0"/>
        <v>5.5</v>
      </c>
      <c r="J25" s="8">
        <f t="shared" si="0"/>
        <v>3.5388888888888883</v>
      </c>
      <c r="K25" s="8">
        <f>SUM(K7:K24)</f>
        <v>24</v>
      </c>
      <c r="L25" s="8">
        <f>SUM(L7:L24)</f>
        <v>24</v>
      </c>
      <c r="M25" s="8"/>
      <c r="N25" s="8"/>
      <c r="O25" s="8"/>
    </row>
    <row r="27" spans="1:17" x14ac:dyDescent="0.25">
      <c r="B27" s="105" t="s">
        <v>140</v>
      </c>
      <c r="C27" s="105"/>
      <c r="D27" s="105"/>
      <c r="E27" s="105"/>
      <c r="F27" s="105"/>
      <c r="G27" s="105"/>
      <c r="H27" s="105"/>
      <c r="I27" s="105"/>
      <c r="J27" s="105"/>
      <c r="K27" s="105"/>
      <c r="L27" s="105"/>
    </row>
    <row r="28" spans="1:17" x14ac:dyDescent="0.25">
      <c r="B28" s="105" t="s">
        <v>141</v>
      </c>
      <c r="C28" s="105"/>
      <c r="D28" s="105"/>
      <c r="E28" s="105"/>
      <c r="F28" s="105"/>
      <c r="G28" s="105"/>
      <c r="H28" s="105"/>
      <c r="I28" s="105"/>
      <c r="J28" s="105"/>
      <c r="K28" s="105"/>
      <c r="L28" s="105"/>
    </row>
    <row r="29" spans="1:17" x14ac:dyDescent="0.25">
      <c r="B29" s="105" t="s">
        <v>150</v>
      </c>
      <c r="C29" s="105"/>
      <c r="D29" s="105"/>
      <c r="E29" s="105"/>
      <c r="F29" s="105"/>
      <c r="G29" s="105"/>
      <c r="H29" s="105"/>
      <c r="I29" s="105"/>
      <c r="J29" s="105"/>
      <c r="K29" s="105"/>
      <c r="L29" s="105"/>
    </row>
    <row r="31" spans="1:17" s="6" customFormat="1" ht="15.75" x14ac:dyDescent="0.25">
      <c r="A31" s="11"/>
      <c r="B31" s="106" t="s">
        <v>152</v>
      </c>
      <c r="C31" s="106"/>
      <c r="D31" s="106"/>
      <c r="E31" s="106"/>
      <c r="F31" s="106"/>
      <c r="G31" s="106"/>
      <c r="H31" s="106"/>
      <c r="I31" s="106"/>
      <c r="J31" s="106"/>
      <c r="K31" s="106"/>
      <c r="L31" s="106"/>
      <c r="M31" s="106"/>
      <c r="N31" s="11"/>
      <c r="O31" s="11"/>
      <c r="P31" s="11"/>
      <c r="Q31" s="11"/>
    </row>
    <row r="32" spans="1:17" s="6" customFormat="1" ht="15.75" x14ac:dyDescent="0.25">
      <c r="A32" s="11"/>
      <c r="B32" s="106" t="s">
        <v>100</v>
      </c>
      <c r="C32" s="106"/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1"/>
      <c r="O32" s="11"/>
      <c r="P32" s="11"/>
      <c r="Q32" s="11"/>
    </row>
    <row r="33" spans="1:17" s="6" customFormat="1" ht="15.75" x14ac:dyDescent="0.25">
      <c r="A33" s="11"/>
      <c r="B33" s="102" t="s">
        <v>151</v>
      </c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1"/>
      <c r="N33" s="11"/>
      <c r="O33" s="11"/>
      <c r="P33" s="11"/>
      <c r="Q33" s="11"/>
    </row>
    <row r="34" spans="1:17" x14ac:dyDescent="0.25">
      <c r="A34"/>
      <c r="B34"/>
      <c r="C34"/>
      <c r="D34"/>
      <c r="E34"/>
      <c r="F34"/>
      <c r="G34" s="10"/>
      <c r="H34"/>
      <c r="I34"/>
      <c r="J34"/>
      <c r="K34"/>
      <c r="L34"/>
      <c r="M34"/>
      <c r="N34"/>
      <c r="O34"/>
      <c r="P34"/>
      <c r="Q34"/>
    </row>
  </sheetData>
  <mergeCells count="25">
    <mergeCell ref="B33:L33"/>
    <mergeCell ref="G5:I5"/>
    <mergeCell ref="J5:J6"/>
    <mergeCell ref="K5:L5"/>
    <mergeCell ref="M5:M6"/>
    <mergeCell ref="B27:L27"/>
    <mergeCell ref="B28:L28"/>
    <mergeCell ref="B29:L29"/>
    <mergeCell ref="B31:M31"/>
    <mergeCell ref="B32:M32"/>
    <mergeCell ref="A1:N1"/>
    <mergeCell ref="A2:N2"/>
    <mergeCell ref="A3:N3"/>
    <mergeCell ref="A4:N4"/>
    <mergeCell ref="A5:A6"/>
    <mergeCell ref="B5:B6"/>
    <mergeCell ref="C5:C6"/>
    <mergeCell ref="D5:D6"/>
    <mergeCell ref="E5:E6"/>
    <mergeCell ref="F5:F6"/>
    <mergeCell ref="O5:O6"/>
    <mergeCell ref="O7:O24"/>
    <mergeCell ref="N7:N24"/>
    <mergeCell ref="N5:N6"/>
    <mergeCell ref="A25:B25"/>
  </mergeCells>
  <pageMargins left="1.299212598425197" right="0.19685039370078741" top="0.6692913385826772" bottom="3.937007874015748E-2" header="0.19685039370078741" footer="0.19685039370078741"/>
  <pageSetup paperSize="9" scale="6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5 класс</vt:lpstr>
      <vt:lpstr>7 класс</vt:lpstr>
      <vt:lpstr>6 класс</vt:lpstr>
      <vt:lpstr>9 класс</vt:lpstr>
      <vt:lpstr>8 класс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2015-06-05T18:19:34Z</dcterms:created>
  <dcterms:modified xsi:type="dcterms:W3CDTF">2020-12-10T05:55:42Z</dcterms:modified>
  <cp:category/>
  <cp:contentStatus/>
</cp:coreProperties>
</file>