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0490" windowHeight="7005"/>
  </bookViews>
  <sheets>
    <sheet name="9 класс" sheetId="7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7" l="1"/>
  <c r="D18" i="7"/>
  <c r="L18" i="7"/>
  <c r="K18" i="7"/>
  <c r="J18" i="7"/>
  <c r="I18" i="7"/>
  <c r="H18" i="7"/>
  <c r="G18" i="7"/>
  <c r="F18" i="7"/>
  <c r="E18" i="7"/>
</calcChain>
</file>

<file path=xl/sharedStrings.xml><?xml version="1.0" encoding="utf-8"?>
<sst xmlns="http://schemas.openxmlformats.org/spreadsheetml/2006/main" count="63" uniqueCount="53">
  <si>
    <t>Карта анализа результатов ВПР в муниципалитете</t>
  </si>
  <si>
    <t>Карта анализов результатов ВПР и успеваемости обучающихся __9____классов в ______2020-2021_______учебном году</t>
  </si>
  <si>
    <t>__________________химия________(предмет)</t>
  </si>
  <si>
    <t>№</t>
  </si>
  <si>
    <t>Наименование ОО</t>
  </si>
  <si>
    <t>Общее количество обучающихся в классе</t>
  </si>
  <si>
    <t>Количество  обучающихся в классе, принявших участие в ВПР (чел., в %)</t>
  </si>
  <si>
    <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indexed="8"/>
        <rFont val="Times New Roman"/>
        <family val="1"/>
        <charset val="204"/>
      </rPr>
      <t>учебном году по пятибалльной шкале **</t>
    </r>
  </si>
  <si>
    <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indexed="10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>учебном году по предмету по пятибалльной шкале оценивания ***</t>
    </r>
  </si>
  <si>
    <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indexed="8"/>
        <rFont val="Times New Roman"/>
        <family val="1"/>
        <charset val="204"/>
      </rPr>
      <t xml:space="preserve"> </t>
    </r>
  </si>
  <si>
    <t>Результаты выполнения ВПР за предыдущий год по предмету по пятибалльной шкале оценивания( при наличии) ****</t>
  </si>
  <si>
    <r>
      <t xml:space="preserve">Количество привлечённых </t>
    </r>
    <r>
      <rPr>
        <b/>
        <sz val="12"/>
        <color indexed="8"/>
        <rFont val="Times New Roman"/>
        <family val="1"/>
        <charset val="204"/>
      </rPr>
      <t>наблюдателей за процедурой проведения ВПР/проверки ВПР в текущем учебном году (чел.)</t>
    </r>
  </si>
  <si>
    <t>Темы, требующие дополнительной проработки (процент выполнения заданий ниже 50%), в скобке указать номер а заданий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</si>
  <si>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</si>
  <si>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</si>
  <si>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 xml:space="preserve">Подтвердили </t>
  </si>
  <si>
    <t xml:space="preserve">Понизили </t>
  </si>
  <si>
    <t xml:space="preserve">Повысили </t>
  </si>
  <si>
    <t>План</t>
  </si>
  <si>
    <t>Факт</t>
  </si>
  <si>
    <t>МОБУ СОШ им.Ф.Султанова</t>
  </si>
  <si>
    <t>не проводился</t>
  </si>
  <si>
    <t>формулы химических элементов</t>
  </si>
  <si>
    <t>МОАУ башкирская гимназия-интернат  с. Исянгулово</t>
  </si>
  <si>
    <t>химические и физические явления(2.1 и2.2), химические реакции и типы химических реакций (7.1и 7.2), методы разделения смесей(7.3 и7.4)</t>
  </si>
  <si>
    <t>МОБУ СОШ с. Тазларово_</t>
  </si>
  <si>
    <t>составление уравнений реакций,решение расчетных задач</t>
  </si>
  <si>
    <t>МОБУ СОШ д. Башкирская Ургинка</t>
  </si>
  <si>
    <t xml:space="preserve">Признаки химических реакций (2.2), Вычисление массовой доли(5.2, 6.4), Классы неорганических веществ (6.3)0 Способы разделения смесей (7.2, 7.3), </t>
  </si>
  <si>
    <t>МОБУ СОШ им.Н.Каримова с.Кугарчи</t>
  </si>
  <si>
    <t>Неметаллы, формулы химич элементов</t>
  </si>
  <si>
    <t>МОБУ СОШ д. Верхний Муйнак</t>
  </si>
  <si>
    <t xml:space="preserve"> формулы химических элементов,химические и физические явления,методы разделение смесей</t>
  </si>
  <si>
    <t>МОБУ СОШ д.Идельбаково</t>
  </si>
  <si>
    <t>Признаки химических реакцийй (2)</t>
  </si>
  <si>
    <t>МОАУ СОШ №2 с. Исянгулово</t>
  </si>
  <si>
    <t>Признаки химических реакций, решение расчетных задач,</t>
  </si>
  <si>
    <t>МОБУ СОШ №1 с.Исянгулово</t>
  </si>
  <si>
    <t>Химические поцессы (2.1), Признаки химических реакций (2.2), вычисление массовой доли элементов (6.4)</t>
  </si>
  <si>
    <t>МОБУ СОШ д. Яныбаево</t>
  </si>
  <si>
    <t xml:space="preserve">Задание 2.Первоначальные химические понятия. Физические  и  химические явления. Химические  реакции.Задание 4.3.Охарактеризовать химические элементы на основе их положения в Периодической системе Д.И.Менделеева и  особенности   строения их атомов. Задание 4.4.Составление схемы строения атомов первых 20 элементов. Задание 7. Химическая  реакция. Химические  уравнения. Задание 7.3. Характеризовать  взаимосвязь между классами неорганическими  соединениями. </t>
  </si>
  <si>
    <t>МОБУ СОШ д.Утягулово</t>
  </si>
  <si>
    <t>Молярная масса, растворимость веществ, составлять формулы неорганических соединений.</t>
  </si>
  <si>
    <t>Итого</t>
  </si>
  <si>
    <t>Руководитель методического объединения /тьютор                                                                              (подпись) __________________(расшифровка) Бикбаева Лилия Камиловна</t>
  </si>
  <si>
    <t>Муниципальный координатор ВПР:                                                                                                          (подпись) __________________(расшифровка)Мухамадиева Ляйсан Сафиулловна</t>
  </si>
  <si>
    <t xml:space="preserve">Дата заполнения карты   «02»декабря 2020 г. </t>
  </si>
  <si>
    <t>** указать среднюю успеваемость в классах: 4</t>
  </si>
  <si>
    <t>*** указать средний балл за выполнение ВПР в текущем учебном году в 4 _классах</t>
  </si>
  <si>
    <t>****указать средний балл за выполнение ВПР  в предыдущем учебном году, при отсутствии результатов -ВПР проводилась впервые</t>
  </si>
  <si>
    <t>__МР Зианчуринский___( наименование муниципального образования)</t>
  </si>
  <si>
    <t>Обсуждение результатов ВПР на заседаниях РМО, ШМО, совещании директоров, заместителей директоров и внести изменения в рабочие программы учителей</t>
  </si>
  <si>
    <t>Организовать курсы повышения квалификации, семинары по решению задач ВПР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</si>
</sst>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Calibri"/>
      <family val="2"/>
      <charset val="204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b/>
      <i/>
      <vertAlign val="subscript"/>
      <sz val="18"/>
      <color indexed="8"/>
      <name val="Times New Roman"/>
      <family val="1"/>
      <charset val="204"/>
    </font>
    <font>
      <b/>
      <vertAlign val="subscript"/>
      <sz val="18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3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textRotation="90"/>
    </xf>
    <xf numFmtId="3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tabSelected="1" topLeftCell="G6" zoomScaleNormal="100" zoomScaleSheetLayoutView="100" workbookViewId="0">
      <selection activeCell="P12" sqref="P12"/>
    </sheetView>
  </sheetViews>
  <sheetFormatPr defaultRowHeight="15" x14ac:dyDescent="0.25"/>
  <cols>
    <col min="1" max="1" width="4" style="2" customWidth="1"/>
    <col min="2" max="3" width="19.5703125" style="2" customWidth="1"/>
    <col min="4" max="4" width="21.5703125" style="2" customWidth="1"/>
    <col min="5" max="6" width="16.42578125" style="2" customWidth="1"/>
    <col min="7" max="7" width="8.5703125" style="2" customWidth="1"/>
    <col min="8" max="8" width="9.5703125" style="2" customWidth="1"/>
    <col min="9" max="9" width="8.42578125" style="2" customWidth="1"/>
    <col min="10" max="10" width="20.7109375" style="2" customWidth="1"/>
    <col min="11" max="11" width="11.140625" style="2" customWidth="1"/>
    <col min="12" max="12" width="10.85546875" style="2" customWidth="1"/>
    <col min="13" max="13" width="26.28515625" style="2" customWidth="1"/>
    <col min="14" max="14" width="38.85546875" style="2" customWidth="1"/>
    <col min="15" max="15" width="35.140625" style="2" customWidth="1"/>
    <col min="16" max="16384" width="9.140625" style="2"/>
  </cols>
  <sheetData>
    <row r="1" spans="1:15" s="5" customFormat="1" ht="24.75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5" s="13" customFormat="1" ht="26.2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5" s="13" customFormat="1" ht="27" customHeight="1" x14ac:dyDescent="0.25">
      <c r="A3" s="26" t="s">
        <v>50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5" s="13" customFormat="1" ht="28.5" customHeight="1" x14ac:dyDescent="0.25">
      <c r="A4" s="27" t="s">
        <v>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9"/>
    </row>
    <row r="5" spans="1:15" s="10" customFormat="1" ht="145.5" customHeight="1" x14ac:dyDescent="0.25">
      <c r="A5" s="24" t="s">
        <v>3</v>
      </c>
      <c r="B5" s="35" t="s">
        <v>4</v>
      </c>
      <c r="C5" s="37" t="s">
        <v>5</v>
      </c>
      <c r="D5" s="35" t="s">
        <v>6</v>
      </c>
      <c r="E5" s="35" t="s">
        <v>7</v>
      </c>
      <c r="F5" s="35" t="s">
        <v>8</v>
      </c>
      <c r="G5" s="31" t="s">
        <v>9</v>
      </c>
      <c r="H5" s="31"/>
      <c r="I5" s="31"/>
      <c r="J5" s="31" t="s">
        <v>10</v>
      </c>
      <c r="K5" s="32" t="s">
        <v>11</v>
      </c>
      <c r="L5" s="32"/>
      <c r="M5" s="32" t="s">
        <v>12</v>
      </c>
      <c r="N5" s="44" t="s">
        <v>13</v>
      </c>
      <c r="O5" s="39" t="s">
        <v>14</v>
      </c>
    </row>
    <row r="6" spans="1:15" s="10" customFormat="1" ht="87" customHeight="1" x14ac:dyDescent="0.25">
      <c r="A6" s="24"/>
      <c r="B6" s="35"/>
      <c r="C6" s="38"/>
      <c r="D6" s="35"/>
      <c r="E6" s="35"/>
      <c r="F6" s="35"/>
      <c r="G6" s="11" t="s">
        <v>15</v>
      </c>
      <c r="H6" s="11" t="s">
        <v>16</v>
      </c>
      <c r="I6" s="11" t="s">
        <v>17</v>
      </c>
      <c r="J6" s="31"/>
      <c r="K6" s="12" t="s">
        <v>18</v>
      </c>
      <c r="L6" s="12" t="s">
        <v>19</v>
      </c>
      <c r="M6" s="32"/>
      <c r="N6" s="44"/>
      <c r="O6" s="39"/>
    </row>
    <row r="7" spans="1:15" ht="33" customHeight="1" x14ac:dyDescent="0.25">
      <c r="A7" s="15">
        <v>1</v>
      </c>
      <c r="B7" s="14" t="s">
        <v>20</v>
      </c>
      <c r="C7" s="14">
        <v>42</v>
      </c>
      <c r="D7" s="1">
        <v>67</v>
      </c>
      <c r="E7" s="14">
        <v>4</v>
      </c>
      <c r="F7" s="14">
        <v>3.8</v>
      </c>
      <c r="G7" s="21">
        <v>68</v>
      </c>
      <c r="H7" s="21">
        <v>18</v>
      </c>
      <c r="I7" s="21">
        <v>14</v>
      </c>
      <c r="J7" s="23" t="s">
        <v>21</v>
      </c>
      <c r="K7" s="18">
        <v>1</v>
      </c>
      <c r="L7" s="18">
        <v>1</v>
      </c>
      <c r="M7" s="3" t="s">
        <v>22</v>
      </c>
      <c r="N7" s="42" t="s">
        <v>51</v>
      </c>
      <c r="O7" s="40" t="s">
        <v>52</v>
      </c>
    </row>
    <row r="8" spans="1:15" ht="33" customHeight="1" x14ac:dyDescent="0.25">
      <c r="A8" s="15">
        <v>2</v>
      </c>
      <c r="B8" s="14" t="s">
        <v>23</v>
      </c>
      <c r="C8" s="14">
        <v>26</v>
      </c>
      <c r="D8" s="14">
        <v>81</v>
      </c>
      <c r="E8" s="14">
        <v>4.0999999999999996</v>
      </c>
      <c r="F8" s="14">
        <v>4</v>
      </c>
      <c r="G8" s="21">
        <v>90</v>
      </c>
      <c r="H8" s="21">
        <v>10</v>
      </c>
      <c r="I8" s="21">
        <v>0</v>
      </c>
      <c r="J8" s="23" t="s">
        <v>21</v>
      </c>
      <c r="K8" s="3">
        <v>1</v>
      </c>
      <c r="L8" s="3">
        <v>1</v>
      </c>
      <c r="M8" s="3" t="s">
        <v>24</v>
      </c>
      <c r="N8" s="43"/>
      <c r="O8" s="41"/>
    </row>
    <row r="9" spans="1:15" ht="20.25" customHeight="1" x14ac:dyDescent="0.25">
      <c r="A9" s="15">
        <v>3</v>
      </c>
      <c r="B9" s="14" t="s">
        <v>25</v>
      </c>
      <c r="C9" s="14">
        <v>11</v>
      </c>
      <c r="D9" s="14">
        <v>90.9</v>
      </c>
      <c r="E9" s="14">
        <v>3.8</v>
      </c>
      <c r="F9" s="14">
        <v>3.9</v>
      </c>
      <c r="G9" s="21">
        <v>100</v>
      </c>
      <c r="H9" s="21">
        <v>0</v>
      </c>
      <c r="I9" s="21">
        <v>0</v>
      </c>
      <c r="J9" s="23" t="s">
        <v>21</v>
      </c>
      <c r="K9" s="3">
        <v>2</v>
      </c>
      <c r="L9" s="3">
        <v>2</v>
      </c>
      <c r="M9" s="3" t="s">
        <v>26</v>
      </c>
      <c r="N9" s="43"/>
      <c r="O9" s="41"/>
    </row>
    <row r="10" spans="1:15" ht="20.25" customHeight="1" x14ac:dyDescent="0.25">
      <c r="A10" s="15">
        <v>4</v>
      </c>
      <c r="B10" s="14" t="s">
        <v>27</v>
      </c>
      <c r="C10" s="16">
        <v>5</v>
      </c>
      <c r="D10" s="16">
        <v>80</v>
      </c>
      <c r="E10" s="16">
        <v>3</v>
      </c>
      <c r="F10" s="16">
        <v>4</v>
      </c>
      <c r="G10" s="19">
        <v>20</v>
      </c>
      <c r="H10" s="19">
        <v>20</v>
      </c>
      <c r="I10" s="19">
        <v>40</v>
      </c>
      <c r="J10" s="23" t="s">
        <v>21</v>
      </c>
      <c r="K10" s="3">
        <v>1</v>
      </c>
      <c r="L10" s="3">
        <v>1</v>
      </c>
      <c r="M10" s="3" t="s">
        <v>28</v>
      </c>
      <c r="N10" s="43"/>
      <c r="O10" s="41"/>
    </row>
    <row r="11" spans="1:15" ht="20.25" customHeight="1" x14ac:dyDescent="0.25">
      <c r="A11" s="15">
        <v>5</v>
      </c>
      <c r="B11" s="14" t="s">
        <v>29</v>
      </c>
      <c r="C11" s="14">
        <v>6</v>
      </c>
      <c r="D11" s="14">
        <v>100</v>
      </c>
      <c r="E11" s="14">
        <v>4</v>
      </c>
      <c r="F11" s="14">
        <v>3.7</v>
      </c>
      <c r="G11" s="21">
        <v>67</v>
      </c>
      <c r="H11" s="21">
        <v>33</v>
      </c>
      <c r="I11" s="21">
        <v>0</v>
      </c>
      <c r="J11" s="23" t="s">
        <v>21</v>
      </c>
      <c r="K11" s="3">
        <v>1</v>
      </c>
      <c r="L11" s="3">
        <v>1</v>
      </c>
      <c r="M11" s="3" t="s">
        <v>30</v>
      </c>
      <c r="N11" s="43"/>
      <c r="O11" s="41"/>
    </row>
    <row r="12" spans="1:15" ht="20.25" customHeight="1" x14ac:dyDescent="0.25">
      <c r="A12" s="15">
        <v>6</v>
      </c>
      <c r="B12" s="14" t="s">
        <v>31</v>
      </c>
      <c r="C12" s="14">
        <v>10</v>
      </c>
      <c r="D12" s="14">
        <v>100</v>
      </c>
      <c r="E12" s="14">
        <v>3.6</v>
      </c>
      <c r="F12" s="14">
        <v>3.6</v>
      </c>
      <c r="G12" s="21">
        <v>100</v>
      </c>
      <c r="H12" s="21">
        <v>0</v>
      </c>
      <c r="I12" s="21">
        <v>0</v>
      </c>
      <c r="J12" s="23" t="s">
        <v>21</v>
      </c>
      <c r="K12" s="3">
        <v>1</v>
      </c>
      <c r="L12" s="3">
        <v>1</v>
      </c>
      <c r="M12" s="18" t="s">
        <v>32</v>
      </c>
      <c r="N12" s="43"/>
      <c r="O12" s="41"/>
    </row>
    <row r="13" spans="1:15" ht="20.25" customHeight="1" x14ac:dyDescent="0.25">
      <c r="A13" s="15">
        <v>7</v>
      </c>
      <c r="B13" s="16" t="s">
        <v>33</v>
      </c>
      <c r="C13" s="16">
        <v>23</v>
      </c>
      <c r="D13" s="16">
        <v>100</v>
      </c>
      <c r="E13" s="16">
        <v>3.7</v>
      </c>
      <c r="F13" s="16">
        <v>3.6</v>
      </c>
      <c r="G13" s="17">
        <v>78.260000000000005</v>
      </c>
      <c r="H13" s="17">
        <v>17.39</v>
      </c>
      <c r="I13" s="17">
        <v>4.3499999999999996</v>
      </c>
      <c r="J13" s="23" t="s">
        <v>21</v>
      </c>
      <c r="K13" s="15">
        <v>1</v>
      </c>
      <c r="L13" s="15">
        <v>1</v>
      </c>
      <c r="M13" s="15" t="s">
        <v>34</v>
      </c>
      <c r="N13" s="43"/>
      <c r="O13" s="41"/>
    </row>
    <row r="14" spans="1:15" ht="20.25" customHeight="1" x14ac:dyDescent="0.25">
      <c r="A14" s="15">
        <v>8</v>
      </c>
      <c r="B14" s="14" t="s">
        <v>35</v>
      </c>
      <c r="C14" s="14">
        <v>71</v>
      </c>
      <c r="D14" s="14">
        <v>83</v>
      </c>
      <c r="E14" s="14">
        <v>4.0999999999999996</v>
      </c>
      <c r="F14" s="14">
        <v>3.8</v>
      </c>
      <c r="G14" s="21">
        <v>70</v>
      </c>
      <c r="H14" s="21">
        <v>14</v>
      </c>
      <c r="I14" s="21">
        <v>16</v>
      </c>
      <c r="J14" s="23" t="s">
        <v>21</v>
      </c>
      <c r="K14" s="3">
        <v>2</v>
      </c>
      <c r="L14" s="3">
        <v>2</v>
      </c>
      <c r="M14" s="15" t="s">
        <v>36</v>
      </c>
      <c r="N14" s="43"/>
      <c r="O14" s="41"/>
    </row>
    <row r="15" spans="1:15" ht="20.25" customHeight="1" x14ac:dyDescent="0.25">
      <c r="A15" s="15">
        <v>9</v>
      </c>
      <c r="B15" s="14" t="s">
        <v>37</v>
      </c>
      <c r="C15" s="14">
        <v>18</v>
      </c>
      <c r="D15" s="14">
        <v>83</v>
      </c>
      <c r="E15" s="14">
        <v>3.6</v>
      </c>
      <c r="F15" s="14">
        <v>3.7</v>
      </c>
      <c r="G15" s="21">
        <v>60</v>
      </c>
      <c r="H15" s="21">
        <v>13</v>
      </c>
      <c r="I15" s="21">
        <v>27</v>
      </c>
      <c r="J15" s="23" t="s">
        <v>21</v>
      </c>
      <c r="K15" s="3">
        <v>1</v>
      </c>
      <c r="L15" s="3">
        <v>1</v>
      </c>
      <c r="M15" s="3" t="s">
        <v>38</v>
      </c>
      <c r="N15" s="43"/>
      <c r="O15" s="41"/>
    </row>
    <row r="16" spans="1:15" ht="20.25" customHeight="1" x14ac:dyDescent="0.25">
      <c r="A16" s="15">
        <v>10</v>
      </c>
      <c r="B16" s="14" t="s">
        <v>39</v>
      </c>
      <c r="C16" s="14">
        <v>10</v>
      </c>
      <c r="D16" s="14">
        <v>100</v>
      </c>
      <c r="E16" s="14">
        <v>3.9</v>
      </c>
      <c r="F16" s="14">
        <v>3.7</v>
      </c>
      <c r="G16" s="21">
        <v>80</v>
      </c>
      <c r="H16" s="21">
        <v>20</v>
      </c>
      <c r="I16" s="21">
        <v>0</v>
      </c>
      <c r="J16" s="23" t="s">
        <v>21</v>
      </c>
      <c r="K16" s="3">
        <v>1</v>
      </c>
      <c r="L16" s="3">
        <v>1</v>
      </c>
      <c r="M16" s="3" t="s">
        <v>40</v>
      </c>
      <c r="N16" s="43"/>
      <c r="O16" s="41"/>
    </row>
    <row r="17" spans="1:17" ht="20.25" customHeight="1" x14ac:dyDescent="0.25">
      <c r="A17" s="15">
        <v>11</v>
      </c>
      <c r="B17" s="14" t="s">
        <v>41</v>
      </c>
      <c r="C17" s="14">
        <v>6</v>
      </c>
      <c r="D17" s="14">
        <v>83</v>
      </c>
      <c r="E17" s="14">
        <v>3.6</v>
      </c>
      <c r="F17" s="14">
        <v>3.6</v>
      </c>
      <c r="G17" s="21">
        <v>60</v>
      </c>
      <c r="H17" s="21">
        <v>20</v>
      </c>
      <c r="I17" s="21">
        <v>20</v>
      </c>
      <c r="J17" s="20" t="s">
        <v>21</v>
      </c>
      <c r="K17" s="3">
        <v>1</v>
      </c>
      <c r="L17" s="3">
        <v>1</v>
      </c>
      <c r="M17" s="3" t="s">
        <v>42</v>
      </c>
      <c r="N17" s="43"/>
      <c r="O17" s="41"/>
    </row>
    <row r="18" spans="1:17" s="7" customFormat="1" ht="18.75" x14ac:dyDescent="0.25">
      <c r="A18" s="36" t="s">
        <v>43</v>
      </c>
      <c r="B18" s="36"/>
      <c r="C18" s="22">
        <f>SUM(C7:C17)</f>
        <v>228</v>
      </c>
      <c r="D18" s="6">
        <f t="shared" ref="D18:J18" si="0">AVERAGE(D7:D17)</f>
        <v>87.990909090909085</v>
      </c>
      <c r="E18" s="6">
        <f t="shared" si="0"/>
        <v>3.7636363636363637</v>
      </c>
      <c r="F18" s="6">
        <f t="shared" si="0"/>
        <v>3.7636363636363641</v>
      </c>
      <c r="G18" s="6">
        <f t="shared" si="0"/>
        <v>72.11454545454545</v>
      </c>
      <c r="H18" s="6">
        <f t="shared" si="0"/>
        <v>15.035454545454543</v>
      </c>
      <c r="I18" s="6">
        <f t="shared" si="0"/>
        <v>11.031818181818181</v>
      </c>
      <c r="J18" s="6" t="e">
        <f t="shared" si="0"/>
        <v>#DIV/0!</v>
      </c>
      <c r="K18" s="6">
        <f>SUM(K7:K17)</f>
        <v>13</v>
      </c>
      <c r="L18" s="6">
        <f>SUM(L7:L17)</f>
        <v>13</v>
      </c>
      <c r="M18" s="6"/>
      <c r="N18" s="6"/>
      <c r="O18" s="6"/>
    </row>
    <row r="20" spans="1:17" x14ac:dyDescent="0.25">
      <c r="B20" s="34" t="s">
        <v>47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</row>
    <row r="21" spans="1:17" x14ac:dyDescent="0.25">
      <c r="B21" s="34" t="s">
        <v>48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</row>
    <row r="22" spans="1:17" x14ac:dyDescent="0.25">
      <c r="B22" s="34" t="s">
        <v>49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4" spans="1:17" s="4" customFormat="1" ht="15.75" x14ac:dyDescent="0.25">
      <c r="A24" s="9"/>
      <c r="B24" s="33" t="s">
        <v>44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9"/>
      <c r="O24" s="9"/>
      <c r="P24" s="9"/>
      <c r="Q24" s="9"/>
    </row>
    <row r="25" spans="1:17" s="4" customFormat="1" ht="15.75" x14ac:dyDescent="0.25">
      <c r="A25" s="9"/>
      <c r="B25" s="33" t="s">
        <v>45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9"/>
      <c r="O25" s="9"/>
      <c r="P25" s="9"/>
      <c r="Q25" s="9"/>
    </row>
    <row r="26" spans="1:17" s="4" customFormat="1" ht="15.75" x14ac:dyDescent="0.25">
      <c r="A26" s="9"/>
      <c r="B26" s="30" t="s">
        <v>46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9"/>
      <c r="N26" s="9"/>
      <c r="O26" s="9"/>
      <c r="P26" s="9"/>
      <c r="Q26" s="9"/>
    </row>
    <row r="27" spans="1:17" x14ac:dyDescent="0.25">
      <c r="A27"/>
      <c r="B27"/>
      <c r="C27"/>
      <c r="D27"/>
      <c r="E27"/>
      <c r="F27"/>
      <c r="G27" s="8"/>
      <c r="H27"/>
      <c r="I27"/>
      <c r="J27"/>
      <c r="K27"/>
      <c r="L27"/>
      <c r="M27"/>
      <c r="N27"/>
      <c r="O27"/>
      <c r="P27"/>
      <c r="Q27"/>
    </row>
  </sheetData>
  <mergeCells count="25">
    <mergeCell ref="B5:B6"/>
    <mergeCell ref="C5:C6"/>
    <mergeCell ref="B21:L21"/>
    <mergeCell ref="O5:O6"/>
    <mergeCell ref="O7:O17"/>
    <mergeCell ref="N7:N17"/>
    <mergeCell ref="N5:N6"/>
    <mergeCell ref="D5:D6"/>
    <mergeCell ref="M5:M6"/>
    <mergeCell ref="A1:N1"/>
    <mergeCell ref="A2:N2"/>
    <mergeCell ref="A3:N3"/>
    <mergeCell ref="A4:N4"/>
    <mergeCell ref="B26:L26"/>
    <mergeCell ref="G5:I5"/>
    <mergeCell ref="J5:J6"/>
    <mergeCell ref="K5:L5"/>
    <mergeCell ref="B24:M24"/>
    <mergeCell ref="B22:L22"/>
    <mergeCell ref="F5:F6"/>
    <mergeCell ref="E5:E6"/>
    <mergeCell ref="B20:L20"/>
    <mergeCell ref="B25:M25"/>
    <mergeCell ref="A18:B18"/>
    <mergeCell ref="A5:A6"/>
  </mergeCells>
  <phoneticPr fontId="0" type="noConversion"/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класс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2020-12-22T07:14:40Z</dcterms:modified>
  <cp:category/>
  <cp:contentStatus/>
</cp:coreProperties>
</file>