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05"/>
  </bookViews>
  <sheets>
    <sheet name="7 класс" sheetId="11" r:id="rId1"/>
    <sheet name="8 класс" sheetId="10" r:id="rId2"/>
    <sheet name="9 класс." sheetId="9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5" i="11" l="1"/>
  <c r="K25" i="11"/>
  <c r="J25" i="11"/>
  <c r="I25" i="11"/>
  <c r="H25" i="11"/>
  <c r="G25" i="11"/>
  <c r="F25" i="11"/>
  <c r="E25" i="11"/>
  <c r="D25" i="11"/>
  <c r="C25" i="11"/>
  <c r="L25" i="10"/>
  <c r="K25" i="10"/>
  <c r="J25" i="10"/>
  <c r="I25" i="10"/>
  <c r="H25" i="10"/>
  <c r="G25" i="10"/>
  <c r="F25" i="10"/>
  <c r="E25" i="10"/>
  <c r="D25" i="10"/>
  <c r="C25" i="10"/>
  <c r="L18" i="9" l="1"/>
  <c r="K18" i="9"/>
  <c r="J18" i="9"/>
  <c r="I18" i="9"/>
  <c r="H18" i="9"/>
  <c r="G18" i="9"/>
  <c r="F18" i="9"/>
  <c r="E18" i="9"/>
  <c r="D18" i="9"/>
  <c r="C18" i="9"/>
</calcChain>
</file>

<file path=xl/sharedStrings.xml><?xml version="1.0" encoding="utf-8"?>
<sst xmlns="http://schemas.openxmlformats.org/spreadsheetml/2006/main" count="232" uniqueCount="88">
  <si>
    <t>Карта анализа результатов ВПР в муниципалитете</t>
  </si>
  <si>
    <t>Зианчуринский район ( наименование муниципального образования)</t>
  </si>
  <si>
    <t>география (предмет)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</si>
  <si>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</si>
  <si>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</si>
  <si>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</si>
  <si>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</si>
  <si>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theme="1"/>
        <rFont val="Times New Roman"/>
        <family val="1"/>
        <charset val="204"/>
      </rPr>
      <t>учебном году по пятибалльной шкале **</t>
    </r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</si>
  <si>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учебном году по предмету по пятибалльной шкале оценивания ***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</si>
  <si>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theme="1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</si>
  <si>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</si>
  <si>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theme="1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</si>
  <si>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t>Темы, требующие дополнительной проработки (процент выполнения заданий ниже 50%), в скобке указать номера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</si>
  <si>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</si>
  <si>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</si>
  <si>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</si>
  <si>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</si>
  <si>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</si>
  <si>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</si>
  <si>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</si>
  <si>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МОБУ СОШ №1 с.Исянгулово</t>
  </si>
  <si>
    <t>Не проводились</t>
  </si>
  <si>
    <t>Работа с географической картой (2.1.), вычисление времени в разных частях Земли (4.3.), анализ географической интерпретации погоды (6.2.), проверка знаний географии родного края (10.1.)</t>
  </si>
  <si>
    <t>МОБУ СОШ №2 с.Исянгулово</t>
  </si>
  <si>
    <t>географические координаты, часовые пояса, атмосфера, региональный компонент</t>
  </si>
  <si>
    <t>МОБУ СОШ им.Ф.Султанова</t>
  </si>
  <si>
    <t>Атмосфера, часовые пояса</t>
  </si>
  <si>
    <t>МОАУ башкирская гимназия-интернат с. Исянгулово</t>
  </si>
  <si>
    <t>Географическое положение России (задание 2.1К2), применение знаков и символов (задание  3.1, 6.2),  умение определять понятия, классифицировать (задание5.1), главные закономерности природы Земли (задание  7), географическое мышление (задания 10)</t>
  </si>
  <si>
    <t>МОБУ СОШ с.Ишемгул</t>
  </si>
  <si>
    <t>МОБУ СОШ с.Абзаново</t>
  </si>
  <si>
    <t>Владение основами картографической грамотности и использования географической карты для решения разнообразных задач. Первичные компетенции использования территориального подхода как основа географического мышления</t>
  </si>
  <si>
    <t>МОБУ СОШ д.В.Муйнак</t>
  </si>
  <si>
    <t xml:space="preserve"> Работа с географической  картой, анализ географической интерпретаций погоды</t>
  </si>
  <si>
    <t>МОБУ СОШ д.Идельбаково</t>
  </si>
  <si>
    <t>МОБУ СОШ д.Яныбаево</t>
  </si>
  <si>
    <t>6.2. Географическое  положение и природа материков  Земли. 7. Сформированность представлений о  географических объектах, процессах, явлениях. Смысловое  чтение.</t>
  </si>
  <si>
    <t>МОБУ СОШ д.Ибраево</t>
  </si>
  <si>
    <t>МОАУ школа-интернат  д.Новониколаевка</t>
  </si>
  <si>
    <t>МОБУ СОШ д.Утягулово</t>
  </si>
  <si>
    <t>Географическое положение России, применение знаков и символов,  умение определять понятия, классифицировать, главные закономерности природы Земли, географическое мышление</t>
  </si>
  <si>
    <t>МОБУ СОШ с.Арсеново</t>
  </si>
  <si>
    <t>МОБУ СОШ с.Кугарчи</t>
  </si>
  <si>
    <t>МОБУ СОШ с.Тазларово</t>
  </si>
  <si>
    <t>МОБУ СОШ им. Г.Акманова д.Баишево</t>
  </si>
  <si>
    <t>Описание географического объекта (2.2), описание опасного природного явления (9К2), пояснение опасного природного явления (9К3), реки нашего региона, описания этих рек (10.2).</t>
  </si>
  <si>
    <t>МОБУ СОШ д.Идяш</t>
  </si>
  <si>
    <t>МОБУ СОШ д.Баш.Ургинка</t>
  </si>
  <si>
    <t>Итого</t>
  </si>
  <si>
    <t>****указать средний балл за выполнение ВПР  в предыдущем учебном году, при отсутствии результатов - пояснить</t>
  </si>
  <si>
    <t>Руководитель методического объединения /тьютор                                                                              (подпись) __________________(расшифровка) Макаев И.И.</t>
  </si>
  <si>
    <t>Муниципальный координатор ВПР:                                                                                                          (подпись) __________________(расшифровка) Мухамадиева Л.С.</t>
  </si>
  <si>
    <t xml:space="preserve">Дата заполнения карты   «_02_» декабря _2020г. </t>
  </si>
  <si>
    <t>Умение извлекать информацию о населении стран мира (7.1.), определение страны по характерным фотоизображениям (8.1.), выявление страны по ее очертаниям (8.2.)</t>
  </si>
  <si>
    <t>географические координаты, построение профиля, определение типа климата по климатограммам</t>
  </si>
  <si>
    <t>Географическое положение России</t>
  </si>
  <si>
    <t>Смысловое чтение (задание 1.2), особенности географического положения России (задание 2.1К2),  географическое мышление (задания 10)</t>
  </si>
  <si>
    <t>Умения: различать изучение географического обьекта, процессы и явления</t>
  </si>
  <si>
    <t xml:space="preserve"> Особенности географического положения России,определение типа климате по климатограмм</t>
  </si>
  <si>
    <t xml:space="preserve">9. Население  материков Земли. Умение  устанавливать причинно-следственные  связи,  строить  логические рассуждения,  умозаключения  и делать  выводы. </t>
  </si>
  <si>
    <t>МОАУ школа-интернат д.Новониколаевка</t>
  </si>
  <si>
    <t>Литосфера и рельеф Земли, использование источников, народы материков Земли.</t>
  </si>
  <si>
    <t>Часовые пояса (6.3), географическая характеристика России (8.3)</t>
  </si>
  <si>
    <t>** указать среднюю успеваемость в 8 классах</t>
  </si>
  <si>
    <t>*** указать средний балл за выполнение ВПР в текущем учебном году в  8 классах</t>
  </si>
  <si>
    <t>Руководитель методического объединения                                                                             (подпись) __________________(расшифровка) Макаев И.И.</t>
  </si>
  <si>
    <t>Карта анализов результатов ВПР и успеваемости обучающихся  9 классов в 2019-2020 учебном году</t>
  </si>
  <si>
    <t>Особенности природно-хозяйственных зон и районов России (6.1., 6.2.), Знание географии родного края (8.1., 8.2., 8.3.)</t>
  </si>
  <si>
    <t>Решение задач на вычисление уклона, падения реки, определение климата по климатограммам и его характеристика, месторасположение субъектов РФ</t>
  </si>
  <si>
    <t>Определение климата, использование символов</t>
  </si>
  <si>
    <t>Использование географической карты (задание 2.1), использование знаков и символов (задание 6.2), использование источников геогрфической информации (задание  8),  географическое мышление (задание 10)</t>
  </si>
  <si>
    <t>Умение: различать географические процессы и явления. Административно-территориальное устройство России</t>
  </si>
  <si>
    <t xml:space="preserve"> Определение климата,тспользование знаков и символов ( задание 6.2),географическое мыщление (задание 10)</t>
  </si>
  <si>
    <t>Географические координаты (2.2), реки России (4.2), населения России (7.3), географическое описание родного края (8.3).</t>
  </si>
  <si>
    <t>Данные ОО не участвовали в ВПР среди  9 классов</t>
  </si>
  <si>
    <t xml:space="preserve">Руководитель методического объединения                                                                           (подпись) __________________(расшифровка) Макаев Ильтай Ишимбаевич </t>
  </si>
  <si>
    <t>Муниципальный координатор ВПР:                                                                                                          (подпись) __________________(расшифровка) Мухамадиева Ляйса Сафиулловна</t>
  </si>
  <si>
    <t xml:space="preserve">** указать среднюю успеваемость в 7 классах:-4 </t>
  </si>
  <si>
    <t>*** указать средний балл за выполнение ВПР в текущем учебном году в ___4__классах</t>
  </si>
  <si>
    <t>Карта анализов результатов ВПР и успеваемости обучающихся  7  классов в 2019-2020 учебном году</t>
  </si>
  <si>
    <t>Карта анализов результатов ВПР и успеваемости обучающихся   8 классов в 2019-2020 учебном году</t>
  </si>
  <si>
    <t>обсуждение на заседаниях РМО, ЗМО, совещании директоров и заместителей директоров, внести корректировки в рабочие программы</t>
  </si>
  <si>
    <t>Организовать курсы повышения квалификации по оцениванию работ ВПР</t>
  </si>
  <si>
    <t>** указать среднюю успеваемость в  9 классах: 4</t>
  </si>
  <si>
    <t>*** указать средний балл за выполнение ВПР в текущем учебном году в 9 классах: 4</t>
  </si>
  <si>
    <t>****указать средний балл за выполнение ВПР  в предыдущем учебном году, при отсутствии результатов -проводилась впервые</t>
  </si>
  <si>
    <t xml:space="preserve">Дата заполнения карты   «___02_»__декабря__20_20__г. </t>
  </si>
  <si>
    <t>Организовать курсы повышения квалификации, семинары по решению задач ВПР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</si>
</sst>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vertAlign val="subscript"/>
      <sz val="18"/>
      <color theme="1"/>
      <name val="Times New Roman"/>
      <family val="1"/>
      <charset val="204"/>
    </font>
    <font>
      <b/>
      <vertAlign val="subscript"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8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1" fillId="2" borderId="7" xfId="0" applyNumberFormat="1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3" fontId="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3" borderId="7" xfId="0" applyNumberFormat="1" applyFont="1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0" xfId="0" applyFill="1" applyAlignment="1">
      <alignment horizontal="center" vertical="center"/>
    </xf>
    <xf numFmtId="3" fontId="1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3" fontId="1" fillId="4" borderId="1" xfId="0" applyNumberFormat="1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abSelected="1" topLeftCell="D7" zoomScale="71" zoomScaleNormal="71" zoomScaleSheetLayoutView="100" workbookViewId="0">
      <selection activeCell="Q10" sqref="Q10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46.140625" style="4" customWidth="1"/>
    <col min="14" max="14" width="38.85546875" style="4" customWidth="1"/>
    <col min="15" max="15" width="33.140625" style="4" customWidth="1"/>
    <col min="16" max="16384" width="9.140625" style="4"/>
  </cols>
  <sheetData>
    <row r="1" spans="1:15" s="7" customFormat="1" ht="24.7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5" s="15" customFormat="1" ht="26.25" customHeight="1" x14ac:dyDescent="0.25">
      <c r="A2" s="69" t="s">
        <v>79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5" s="15" customFormat="1" ht="27" customHeight="1" x14ac:dyDescent="0.25">
      <c r="A3" s="70" t="s">
        <v>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5" s="15" customFormat="1" ht="28.5" customHeight="1" x14ac:dyDescent="0.25">
      <c r="A4" s="71" t="s">
        <v>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3"/>
    </row>
    <row r="5" spans="1:15" s="12" customFormat="1" ht="145.5" customHeight="1" x14ac:dyDescent="0.25">
      <c r="A5" s="68" t="s">
        <v>3</v>
      </c>
      <c r="B5" s="74" t="s">
        <v>4</v>
      </c>
      <c r="C5" s="75" t="s">
        <v>5</v>
      </c>
      <c r="D5" s="74" t="s">
        <v>6</v>
      </c>
      <c r="E5" s="74" t="s">
        <v>7</v>
      </c>
      <c r="F5" s="74" t="s">
        <v>8</v>
      </c>
      <c r="G5" s="77" t="s">
        <v>9</v>
      </c>
      <c r="H5" s="77"/>
      <c r="I5" s="77"/>
      <c r="J5" s="77" t="s">
        <v>10</v>
      </c>
      <c r="K5" s="78" t="s">
        <v>11</v>
      </c>
      <c r="L5" s="78"/>
      <c r="M5" s="78" t="s">
        <v>12</v>
      </c>
      <c r="N5" s="79" t="s">
        <v>13</v>
      </c>
      <c r="O5" s="67" t="s">
        <v>14</v>
      </c>
    </row>
    <row r="6" spans="1:15" s="12" customFormat="1" ht="87" customHeight="1" x14ac:dyDescent="0.25">
      <c r="A6" s="68"/>
      <c r="B6" s="74"/>
      <c r="C6" s="76"/>
      <c r="D6" s="74"/>
      <c r="E6" s="74"/>
      <c r="F6" s="74"/>
      <c r="G6" s="13" t="s">
        <v>15</v>
      </c>
      <c r="H6" s="13" t="s">
        <v>16</v>
      </c>
      <c r="I6" s="13" t="s">
        <v>17</v>
      </c>
      <c r="J6" s="77"/>
      <c r="K6" s="14" t="s">
        <v>18</v>
      </c>
      <c r="L6" s="14" t="s">
        <v>19</v>
      </c>
      <c r="M6" s="78"/>
      <c r="N6" s="79"/>
      <c r="O6" s="67"/>
    </row>
    <row r="7" spans="1:15" ht="44.25" customHeight="1" x14ac:dyDescent="0.25">
      <c r="A7" s="3">
        <v>1</v>
      </c>
      <c r="B7" s="1" t="s">
        <v>20</v>
      </c>
      <c r="C7" s="1">
        <v>29</v>
      </c>
      <c r="D7" s="2">
        <v>100</v>
      </c>
      <c r="E7" s="24">
        <v>4.0599999999999996</v>
      </c>
      <c r="F7" s="24">
        <v>3.06</v>
      </c>
      <c r="G7" s="33">
        <v>38</v>
      </c>
      <c r="H7" s="33">
        <v>55</v>
      </c>
      <c r="I7" s="57">
        <v>7</v>
      </c>
      <c r="J7" s="2" t="s">
        <v>21</v>
      </c>
      <c r="K7" s="5">
        <v>2</v>
      </c>
      <c r="L7" s="5">
        <v>2</v>
      </c>
      <c r="M7" s="19" t="s">
        <v>22</v>
      </c>
      <c r="N7" s="60" t="s">
        <v>81</v>
      </c>
      <c r="O7" s="63" t="s">
        <v>87</v>
      </c>
    </row>
    <row r="8" spans="1:15" ht="32.25" customHeight="1" x14ac:dyDescent="0.25">
      <c r="A8" s="3">
        <v>2</v>
      </c>
      <c r="B8" s="1" t="s">
        <v>23</v>
      </c>
      <c r="C8" s="25">
        <v>73</v>
      </c>
      <c r="D8" s="26">
        <v>89</v>
      </c>
      <c r="E8" s="30">
        <v>4</v>
      </c>
      <c r="F8" s="30">
        <v>4</v>
      </c>
      <c r="G8" s="34">
        <v>52</v>
      </c>
      <c r="H8" s="34">
        <v>44</v>
      </c>
      <c r="I8" s="27">
        <v>4</v>
      </c>
      <c r="J8" s="2" t="s">
        <v>21</v>
      </c>
      <c r="K8" s="28">
        <v>8</v>
      </c>
      <c r="L8" s="28">
        <v>8</v>
      </c>
      <c r="M8" s="19" t="s">
        <v>24</v>
      </c>
      <c r="N8" s="61"/>
      <c r="O8" s="64"/>
    </row>
    <row r="9" spans="1:15" ht="31.5" customHeight="1" x14ac:dyDescent="0.25">
      <c r="A9" s="3">
        <v>3</v>
      </c>
      <c r="B9" s="1" t="s">
        <v>25</v>
      </c>
      <c r="C9" s="1">
        <v>58</v>
      </c>
      <c r="D9" s="2">
        <v>88</v>
      </c>
      <c r="E9" s="24">
        <v>4</v>
      </c>
      <c r="F9" s="24">
        <v>3.8</v>
      </c>
      <c r="G9" s="33">
        <v>45</v>
      </c>
      <c r="H9" s="33">
        <v>55</v>
      </c>
      <c r="I9" s="57">
        <v>0</v>
      </c>
      <c r="J9" s="2" t="s">
        <v>21</v>
      </c>
      <c r="K9" s="5">
        <v>2</v>
      </c>
      <c r="L9" s="5">
        <v>2</v>
      </c>
      <c r="M9" s="19" t="s">
        <v>26</v>
      </c>
      <c r="N9" s="61"/>
      <c r="O9" s="64"/>
    </row>
    <row r="10" spans="1:15" ht="39" customHeight="1" x14ac:dyDescent="0.25">
      <c r="A10" s="3">
        <v>4</v>
      </c>
      <c r="B10" s="1" t="s">
        <v>27</v>
      </c>
      <c r="C10" s="20">
        <v>22</v>
      </c>
      <c r="D10" s="21">
        <v>68</v>
      </c>
      <c r="E10" s="31">
        <v>4</v>
      </c>
      <c r="F10" s="31">
        <v>3.7</v>
      </c>
      <c r="G10" s="35">
        <v>73</v>
      </c>
      <c r="H10" s="35">
        <v>27</v>
      </c>
      <c r="I10" s="22">
        <v>0</v>
      </c>
      <c r="J10" s="2" t="s">
        <v>21</v>
      </c>
      <c r="K10" s="23">
        <v>1</v>
      </c>
      <c r="L10" s="23">
        <v>1</v>
      </c>
      <c r="M10" s="37" t="s">
        <v>28</v>
      </c>
      <c r="N10" s="61"/>
      <c r="O10" s="64"/>
    </row>
    <row r="11" spans="1:15" ht="34.5" customHeight="1" x14ac:dyDescent="0.25">
      <c r="A11" s="3">
        <v>5</v>
      </c>
      <c r="B11" s="1" t="s">
        <v>29</v>
      </c>
      <c r="C11" s="20">
        <v>14</v>
      </c>
      <c r="D11" s="21">
        <v>93</v>
      </c>
      <c r="E11" s="31">
        <v>3.9</v>
      </c>
      <c r="F11" s="31">
        <v>3.9</v>
      </c>
      <c r="G11" s="35">
        <v>100</v>
      </c>
      <c r="H11" s="35">
        <v>0</v>
      </c>
      <c r="I11" s="22">
        <v>0</v>
      </c>
      <c r="J11" s="2" t="s">
        <v>21</v>
      </c>
      <c r="K11" s="23">
        <v>2</v>
      </c>
      <c r="L11" s="23">
        <v>2</v>
      </c>
      <c r="M11" s="19" t="s">
        <v>26</v>
      </c>
      <c r="N11" s="61"/>
      <c r="O11" s="64"/>
    </row>
    <row r="12" spans="1:15" ht="40.5" customHeight="1" x14ac:dyDescent="0.25">
      <c r="A12" s="3">
        <v>6</v>
      </c>
      <c r="B12" s="1" t="s">
        <v>30</v>
      </c>
      <c r="C12" s="20">
        <v>17</v>
      </c>
      <c r="D12" s="21">
        <v>82</v>
      </c>
      <c r="E12" s="31">
        <v>4.2</v>
      </c>
      <c r="F12" s="31">
        <v>3.6</v>
      </c>
      <c r="G12" s="35">
        <v>50</v>
      </c>
      <c r="H12" s="35">
        <v>50</v>
      </c>
      <c r="I12" s="22">
        <v>0</v>
      </c>
      <c r="J12" s="2" t="s">
        <v>21</v>
      </c>
      <c r="K12" s="23">
        <v>1</v>
      </c>
      <c r="L12" s="23">
        <v>1</v>
      </c>
      <c r="M12" s="19" t="s">
        <v>31</v>
      </c>
      <c r="N12" s="61"/>
      <c r="O12" s="64"/>
    </row>
    <row r="13" spans="1:15" ht="36" customHeight="1" x14ac:dyDescent="0.25">
      <c r="A13" s="3">
        <v>7</v>
      </c>
      <c r="B13" s="1" t="s">
        <v>32</v>
      </c>
      <c r="C13" s="1">
        <v>8</v>
      </c>
      <c r="D13" s="2">
        <v>100</v>
      </c>
      <c r="E13" s="24">
        <v>3.87</v>
      </c>
      <c r="F13" s="24">
        <v>3.62</v>
      </c>
      <c r="G13" s="33">
        <v>75</v>
      </c>
      <c r="H13" s="33">
        <v>25</v>
      </c>
      <c r="I13" s="57">
        <v>0</v>
      </c>
      <c r="J13" s="2" t="s">
        <v>21</v>
      </c>
      <c r="K13" s="5">
        <v>1</v>
      </c>
      <c r="L13" s="5">
        <v>1</v>
      </c>
      <c r="M13" s="19" t="s">
        <v>33</v>
      </c>
      <c r="N13" s="61"/>
      <c r="O13" s="64"/>
    </row>
    <row r="14" spans="1:15" ht="31.5" customHeight="1" x14ac:dyDescent="0.25">
      <c r="A14" s="3">
        <v>8</v>
      </c>
      <c r="B14" s="1" t="s">
        <v>34</v>
      </c>
      <c r="C14" s="1">
        <v>21</v>
      </c>
      <c r="D14" s="1">
        <v>100</v>
      </c>
      <c r="E14" s="24">
        <v>4.5</v>
      </c>
      <c r="F14" s="24">
        <v>4</v>
      </c>
      <c r="G14" s="33">
        <v>80.95</v>
      </c>
      <c r="H14" s="33">
        <v>19.05</v>
      </c>
      <c r="I14" s="57">
        <v>0</v>
      </c>
      <c r="J14" s="2" t="s">
        <v>21</v>
      </c>
      <c r="K14" s="5">
        <v>1</v>
      </c>
      <c r="L14" s="5">
        <v>1</v>
      </c>
      <c r="M14" s="19" t="s">
        <v>22</v>
      </c>
      <c r="N14" s="61"/>
      <c r="O14" s="64"/>
    </row>
    <row r="15" spans="1:15" ht="39" customHeight="1" x14ac:dyDescent="0.25">
      <c r="A15" s="3">
        <v>9</v>
      </c>
      <c r="B15" s="1" t="s">
        <v>35</v>
      </c>
      <c r="C15" s="1">
        <v>17</v>
      </c>
      <c r="D15" s="2">
        <v>100</v>
      </c>
      <c r="E15" s="1">
        <v>3.8</v>
      </c>
      <c r="F15" s="1">
        <v>3.8</v>
      </c>
      <c r="G15" s="57">
        <v>100</v>
      </c>
      <c r="H15" s="57">
        <v>0</v>
      </c>
      <c r="I15" s="57">
        <v>0</v>
      </c>
      <c r="J15" s="2" t="s">
        <v>21</v>
      </c>
      <c r="K15" s="5">
        <v>1</v>
      </c>
      <c r="L15" s="5">
        <v>1</v>
      </c>
      <c r="M15" s="19" t="s">
        <v>36</v>
      </c>
      <c r="N15" s="61"/>
      <c r="O15" s="64"/>
    </row>
    <row r="16" spans="1:15" ht="31.5" customHeight="1" x14ac:dyDescent="0.25">
      <c r="A16" s="3">
        <v>10</v>
      </c>
      <c r="B16" s="1" t="s">
        <v>37</v>
      </c>
      <c r="C16" s="1">
        <v>10</v>
      </c>
      <c r="D16" s="2">
        <v>100</v>
      </c>
      <c r="E16" s="24">
        <v>3.8</v>
      </c>
      <c r="F16" s="24">
        <v>3.4</v>
      </c>
      <c r="G16" s="33">
        <v>60</v>
      </c>
      <c r="H16" s="33">
        <v>40</v>
      </c>
      <c r="I16" s="57">
        <v>0</v>
      </c>
      <c r="J16" s="2" t="s">
        <v>21</v>
      </c>
      <c r="K16" s="5">
        <v>1</v>
      </c>
      <c r="L16" s="5">
        <v>1</v>
      </c>
      <c r="M16" s="19" t="s">
        <v>36</v>
      </c>
      <c r="N16" s="61"/>
      <c r="O16" s="64"/>
    </row>
    <row r="17" spans="1:17" ht="31.5" customHeight="1" x14ac:dyDescent="0.25">
      <c r="A17" s="3">
        <v>11</v>
      </c>
      <c r="B17" s="1" t="s">
        <v>38</v>
      </c>
      <c r="C17" s="1">
        <v>5</v>
      </c>
      <c r="D17" s="2">
        <v>100</v>
      </c>
      <c r="E17" s="24">
        <v>4</v>
      </c>
      <c r="F17" s="24">
        <v>3.6</v>
      </c>
      <c r="G17" s="33">
        <v>60</v>
      </c>
      <c r="H17" s="33">
        <v>40</v>
      </c>
      <c r="I17" s="57">
        <v>0</v>
      </c>
      <c r="J17" s="2" t="s">
        <v>21</v>
      </c>
      <c r="K17" s="5">
        <v>1</v>
      </c>
      <c r="L17" s="5">
        <v>1</v>
      </c>
      <c r="M17" s="37" t="s">
        <v>40</v>
      </c>
      <c r="N17" s="61"/>
      <c r="O17" s="64"/>
    </row>
    <row r="18" spans="1:17" ht="35.25" customHeight="1" x14ac:dyDescent="0.25">
      <c r="A18" s="3">
        <v>12</v>
      </c>
      <c r="B18" s="1" t="s">
        <v>39</v>
      </c>
      <c r="C18" s="1">
        <v>5</v>
      </c>
      <c r="D18" s="2">
        <v>100</v>
      </c>
      <c r="E18" s="24">
        <v>4.5</v>
      </c>
      <c r="F18" s="24">
        <v>3.8</v>
      </c>
      <c r="G18" s="33">
        <v>40</v>
      </c>
      <c r="H18" s="33">
        <v>60</v>
      </c>
      <c r="I18" s="57">
        <v>0</v>
      </c>
      <c r="J18" s="2" t="s">
        <v>21</v>
      </c>
      <c r="K18" s="5">
        <v>1</v>
      </c>
      <c r="L18" s="5">
        <v>1</v>
      </c>
      <c r="M18" s="37" t="s">
        <v>40</v>
      </c>
      <c r="N18" s="61"/>
      <c r="O18" s="64"/>
    </row>
    <row r="19" spans="1:17" ht="39" customHeight="1" x14ac:dyDescent="0.25">
      <c r="A19" s="3">
        <v>13</v>
      </c>
      <c r="B19" s="1" t="s">
        <v>41</v>
      </c>
      <c r="C19" s="1">
        <v>9</v>
      </c>
      <c r="D19" s="24">
        <v>77</v>
      </c>
      <c r="E19" s="24">
        <v>4.5999999999999996</v>
      </c>
      <c r="F19" s="24">
        <v>3.5</v>
      </c>
      <c r="G19" s="33">
        <v>0</v>
      </c>
      <c r="H19" s="33">
        <v>100</v>
      </c>
      <c r="I19" s="57">
        <v>0</v>
      </c>
      <c r="J19" s="2" t="s">
        <v>21</v>
      </c>
      <c r="K19" s="5">
        <v>1</v>
      </c>
      <c r="L19" s="5">
        <v>1</v>
      </c>
      <c r="M19" s="37" t="s">
        <v>40</v>
      </c>
      <c r="N19" s="61"/>
      <c r="O19" s="64"/>
    </row>
    <row r="20" spans="1:17" ht="37.5" customHeight="1" x14ac:dyDescent="0.25">
      <c r="A20" s="3">
        <v>14</v>
      </c>
      <c r="B20" s="1" t="s">
        <v>42</v>
      </c>
      <c r="C20" s="1">
        <v>12</v>
      </c>
      <c r="D20" s="2">
        <v>100</v>
      </c>
      <c r="E20" s="24">
        <v>4.41</v>
      </c>
      <c r="F20" s="24">
        <v>4</v>
      </c>
      <c r="G20" s="33">
        <v>50</v>
      </c>
      <c r="H20" s="33">
        <v>50</v>
      </c>
      <c r="I20" s="57">
        <v>0</v>
      </c>
      <c r="J20" s="2" t="s">
        <v>21</v>
      </c>
      <c r="K20" s="5">
        <v>1</v>
      </c>
      <c r="L20" s="5">
        <v>1</v>
      </c>
      <c r="M20" s="19" t="s">
        <v>45</v>
      </c>
      <c r="N20" s="61"/>
      <c r="O20" s="64"/>
    </row>
    <row r="21" spans="1:17" ht="33" customHeight="1" x14ac:dyDescent="0.25">
      <c r="A21" s="3">
        <v>15</v>
      </c>
      <c r="B21" s="1" t="s">
        <v>43</v>
      </c>
      <c r="C21" s="3">
        <v>17</v>
      </c>
      <c r="D21" s="3">
        <v>100</v>
      </c>
      <c r="E21" s="29">
        <v>3.9</v>
      </c>
      <c r="F21" s="29">
        <v>3.52</v>
      </c>
      <c r="G21" s="29">
        <v>76</v>
      </c>
      <c r="H21" s="29">
        <v>24</v>
      </c>
      <c r="I21" s="3">
        <v>0</v>
      </c>
      <c r="J21" s="2" t="s">
        <v>21</v>
      </c>
      <c r="K21" s="3">
        <v>1</v>
      </c>
      <c r="L21" s="3">
        <v>1</v>
      </c>
      <c r="M21" s="19" t="s">
        <v>45</v>
      </c>
      <c r="N21" s="61"/>
      <c r="O21" s="64"/>
    </row>
    <row r="22" spans="1:17" ht="38.25" customHeight="1" x14ac:dyDescent="0.25">
      <c r="A22" s="3">
        <v>16</v>
      </c>
      <c r="B22" s="1" t="s">
        <v>44</v>
      </c>
      <c r="C22" s="1">
        <v>15</v>
      </c>
      <c r="D22" s="2">
        <v>100</v>
      </c>
      <c r="E22" s="24">
        <v>3.8</v>
      </c>
      <c r="F22" s="24">
        <v>3.6</v>
      </c>
      <c r="G22" s="33">
        <v>73</v>
      </c>
      <c r="H22" s="33">
        <v>27</v>
      </c>
      <c r="I22" s="57">
        <v>0</v>
      </c>
      <c r="J22" s="2" t="s">
        <v>21</v>
      </c>
      <c r="K22" s="5">
        <v>1</v>
      </c>
      <c r="L22" s="5">
        <v>1</v>
      </c>
      <c r="M22" s="19" t="s">
        <v>45</v>
      </c>
      <c r="N22" s="61"/>
      <c r="O22" s="64"/>
    </row>
    <row r="23" spans="1:17" ht="32.25" customHeight="1" x14ac:dyDescent="0.25">
      <c r="A23" s="3">
        <v>17</v>
      </c>
      <c r="B23" s="1" t="s">
        <v>46</v>
      </c>
      <c r="C23" s="1">
        <v>8</v>
      </c>
      <c r="D23" s="2">
        <v>100</v>
      </c>
      <c r="E23" s="47">
        <v>4</v>
      </c>
      <c r="F23" s="24">
        <v>3.75</v>
      </c>
      <c r="G23" s="46">
        <v>50</v>
      </c>
      <c r="H23" s="46">
        <v>38.5</v>
      </c>
      <c r="I23" s="45">
        <v>12.5</v>
      </c>
      <c r="J23" s="2" t="s">
        <v>21</v>
      </c>
      <c r="K23" s="5">
        <v>1</v>
      </c>
      <c r="L23" s="5">
        <v>1</v>
      </c>
      <c r="M23" s="19" t="s">
        <v>26</v>
      </c>
      <c r="N23" s="61"/>
      <c r="O23" s="64"/>
    </row>
    <row r="24" spans="1:17" ht="39" customHeight="1" x14ac:dyDescent="0.25">
      <c r="A24" s="3">
        <v>18</v>
      </c>
      <c r="B24" s="1" t="s">
        <v>47</v>
      </c>
      <c r="C24" s="3">
        <v>10</v>
      </c>
      <c r="D24" s="3">
        <v>100</v>
      </c>
      <c r="E24" s="29">
        <v>4.0999999999999996</v>
      </c>
      <c r="F24" s="29">
        <v>3.8</v>
      </c>
      <c r="G24" s="29">
        <v>70</v>
      </c>
      <c r="H24" s="29">
        <v>30</v>
      </c>
      <c r="I24" s="3">
        <v>0</v>
      </c>
      <c r="J24" s="2" t="s">
        <v>21</v>
      </c>
      <c r="K24" s="3">
        <v>1</v>
      </c>
      <c r="L24" s="3">
        <v>1</v>
      </c>
      <c r="M24" s="37" t="s">
        <v>28</v>
      </c>
      <c r="N24" s="62"/>
      <c r="O24" s="64"/>
    </row>
    <row r="25" spans="1:17" s="9" customFormat="1" ht="18.75" x14ac:dyDescent="0.25">
      <c r="A25" s="65" t="s">
        <v>48</v>
      </c>
      <c r="B25" s="65"/>
      <c r="C25" s="56">
        <f>SUM(C7:C24)</f>
        <v>350</v>
      </c>
      <c r="D25" s="8">
        <f t="shared" ref="D25:J25" si="0">AVERAGE(D7:D24)</f>
        <v>94.277777777777771</v>
      </c>
      <c r="E25" s="8">
        <f t="shared" si="0"/>
        <v>4.08</v>
      </c>
      <c r="F25" s="8">
        <f t="shared" si="0"/>
        <v>3.6916666666666669</v>
      </c>
      <c r="G25" s="8">
        <f t="shared" si="0"/>
        <v>60.719444444444449</v>
      </c>
      <c r="H25" s="8">
        <f t="shared" si="0"/>
        <v>38.030555555555551</v>
      </c>
      <c r="I25" s="8">
        <f t="shared" si="0"/>
        <v>1.3055555555555556</v>
      </c>
      <c r="J25" s="8" t="e">
        <f t="shared" si="0"/>
        <v>#DIV/0!</v>
      </c>
      <c r="K25" s="8">
        <f>SUM(K7:K24)</f>
        <v>28</v>
      </c>
      <c r="L25" s="8">
        <f>SUM(L7:L24)</f>
        <v>28</v>
      </c>
      <c r="M25" s="8"/>
      <c r="N25" s="8"/>
      <c r="O25" s="8"/>
    </row>
    <row r="27" spans="1:17" x14ac:dyDescent="0.25">
      <c r="B27" s="66" t="s">
        <v>77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</row>
    <row r="28" spans="1:17" x14ac:dyDescent="0.25">
      <c r="B28" s="66" t="s">
        <v>78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</row>
    <row r="29" spans="1:17" x14ac:dyDescent="0.25">
      <c r="B29" s="66" t="s">
        <v>49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</row>
    <row r="31" spans="1:17" s="6" customFormat="1" ht="15.75" x14ac:dyDescent="0.25">
      <c r="A31" s="11"/>
      <c r="B31" s="58" t="s">
        <v>50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11"/>
      <c r="O31" s="11"/>
      <c r="P31" s="11"/>
      <c r="Q31" s="11"/>
    </row>
    <row r="32" spans="1:17" s="6" customFormat="1" ht="15.75" x14ac:dyDescent="0.25">
      <c r="A32" s="11"/>
      <c r="B32" s="58" t="s">
        <v>51</v>
      </c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11"/>
      <c r="O32" s="11"/>
      <c r="P32" s="11"/>
      <c r="Q32" s="11"/>
    </row>
    <row r="33" spans="1:17" s="6" customFormat="1" ht="15.75" x14ac:dyDescent="0.25">
      <c r="A33" s="11"/>
      <c r="B33" s="59" t="s">
        <v>52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B31:M31"/>
    <mergeCell ref="B32:M32"/>
    <mergeCell ref="B33:L33"/>
    <mergeCell ref="N7:N24"/>
    <mergeCell ref="O7:O24"/>
    <mergeCell ref="A25:B25"/>
    <mergeCell ref="B27:L27"/>
    <mergeCell ref="B28:L28"/>
    <mergeCell ref="B29:L29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7" zoomScale="57" zoomScaleNormal="57" zoomScaleSheetLayoutView="100" workbookViewId="0">
      <selection activeCell="O7" sqref="O7:O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37.42578125" style="4" customWidth="1"/>
    <col min="14" max="14" width="38.85546875" style="4" customWidth="1"/>
    <col min="15" max="15" width="33.140625" style="4" customWidth="1"/>
    <col min="16" max="16384" width="9.140625" style="4"/>
  </cols>
  <sheetData>
    <row r="1" spans="1:15" s="7" customFormat="1" ht="24.7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5" s="15" customFormat="1" ht="26.25" customHeight="1" x14ac:dyDescent="0.25">
      <c r="A2" s="69" t="s">
        <v>80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5" s="15" customFormat="1" ht="27" customHeight="1" x14ac:dyDescent="0.25">
      <c r="A3" s="70" t="s">
        <v>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5" s="15" customFormat="1" ht="28.5" customHeight="1" x14ac:dyDescent="0.25">
      <c r="A4" s="71" t="s">
        <v>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3"/>
    </row>
    <row r="5" spans="1:15" s="12" customFormat="1" ht="145.5" customHeight="1" x14ac:dyDescent="0.25">
      <c r="A5" s="68" t="s">
        <v>3</v>
      </c>
      <c r="B5" s="74" t="s">
        <v>4</v>
      </c>
      <c r="C5" s="75" t="s">
        <v>5</v>
      </c>
      <c r="D5" s="74" t="s">
        <v>6</v>
      </c>
      <c r="E5" s="74" t="s">
        <v>7</v>
      </c>
      <c r="F5" s="74" t="s">
        <v>8</v>
      </c>
      <c r="G5" s="77" t="s">
        <v>9</v>
      </c>
      <c r="H5" s="77"/>
      <c r="I5" s="77"/>
      <c r="J5" s="77" t="s">
        <v>10</v>
      </c>
      <c r="K5" s="78" t="s">
        <v>11</v>
      </c>
      <c r="L5" s="78"/>
      <c r="M5" s="78" t="s">
        <v>12</v>
      </c>
      <c r="N5" s="79" t="s">
        <v>13</v>
      </c>
      <c r="O5" s="67" t="s">
        <v>14</v>
      </c>
    </row>
    <row r="6" spans="1:15" s="12" customFormat="1" ht="87" customHeight="1" x14ac:dyDescent="0.25">
      <c r="A6" s="68"/>
      <c r="B6" s="74"/>
      <c r="C6" s="76"/>
      <c r="D6" s="74"/>
      <c r="E6" s="74"/>
      <c r="F6" s="74"/>
      <c r="G6" s="13" t="s">
        <v>15</v>
      </c>
      <c r="H6" s="13" t="s">
        <v>16</v>
      </c>
      <c r="I6" s="13" t="s">
        <v>17</v>
      </c>
      <c r="J6" s="77"/>
      <c r="K6" s="14" t="s">
        <v>18</v>
      </c>
      <c r="L6" s="14" t="s">
        <v>19</v>
      </c>
      <c r="M6" s="78"/>
      <c r="N6" s="79"/>
      <c r="O6" s="67"/>
    </row>
    <row r="7" spans="1:15" ht="44.25" customHeight="1" x14ac:dyDescent="0.25">
      <c r="A7" s="3">
        <v>1</v>
      </c>
      <c r="B7" s="1" t="s">
        <v>20</v>
      </c>
      <c r="C7" s="1">
        <v>27</v>
      </c>
      <c r="D7" s="2">
        <v>85</v>
      </c>
      <c r="E7" s="24">
        <v>3.6</v>
      </c>
      <c r="F7" s="24">
        <v>3.43</v>
      </c>
      <c r="G7" s="57">
        <v>83</v>
      </c>
      <c r="H7" s="57">
        <v>0</v>
      </c>
      <c r="I7" s="57">
        <v>17</v>
      </c>
      <c r="J7" s="2" t="s">
        <v>21</v>
      </c>
      <c r="K7" s="5">
        <v>2</v>
      </c>
      <c r="L7" s="5">
        <v>2</v>
      </c>
      <c r="M7" s="19" t="s">
        <v>53</v>
      </c>
      <c r="N7" s="60" t="s">
        <v>81</v>
      </c>
      <c r="O7" s="63" t="s">
        <v>82</v>
      </c>
    </row>
    <row r="8" spans="1:15" ht="32.25" customHeight="1" x14ac:dyDescent="0.25">
      <c r="A8" s="3">
        <v>2</v>
      </c>
      <c r="B8" s="1" t="s">
        <v>23</v>
      </c>
      <c r="C8" s="25">
        <v>48</v>
      </c>
      <c r="D8" s="26">
        <v>98</v>
      </c>
      <c r="E8" s="30">
        <v>4</v>
      </c>
      <c r="F8" s="30">
        <v>4</v>
      </c>
      <c r="G8" s="27">
        <v>54</v>
      </c>
      <c r="H8" s="27">
        <v>46</v>
      </c>
      <c r="I8" s="27">
        <v>0</v>
      </c>
      <c r="J8" s="2" t="s">
        <v>21</v>
      </c>
      <c r="K8" s="28">
        <v>6</v>
      </c>
      <c r="L8" s="28">
        <v>6</v>
      </c>
      <c r="M8" s="19" t="s">
        <v>54</v>
      </c>
      <c r="N8" s="61"/>
      <c r="O8" s="64"/>
    </row>
    <row r="9" spans="1:15" ht="31.5" customHeight="1" x14ac:dyDescent="0.25">
      <c r="A9" s="3">
        <v>3</v>
      </c>
      <c r="B9" s="1" t="s">
        <v>25</v>
      </c>
      <c r="C9" s="1">
        <v>45</v>
      </c>
      <c r="D9" s="2">
        <v>98</v>
      </c>
      <c r="E9" s="24">
        <v>3.9</v>
      </c>
      <c r="F9" s="24">
        <v>3.7</v>
      </c>
      <c r="G9" s="57">
        <v>59</v>
      </c>
      <c r="H9" s="57">
        <v>38</v>
      </c>
      <c r="I9" s="57">
        <v>3</v>
      </c>
      <c r="J9" s="2" t="s">
        <v>21</v>
      </c>
      <c r="K9" s="5">
        <v>2</v>
      </c>
      <c r="L9" s="5">
        <v>2</v>
      </c>
      <c r="M9" s="19" t="s">
        <v>55</v>
      </c>
      <c r="N9" s="61"/>
      <c r="O9" s="64"/>
    </row>
    <row r="10" spans="1:15" ht="51.75" customHeight="1" x14ac:dyDescent="0.25">
      <c r="A10" s="3">
        <v>4</v>
      </c>
      <c r="B10" s="1" t="s">
        <v>27</v>
      </c>
      <c r="C10" s="20">
        <v>25</v>
      </c>
      <c r="D10" s="21">
        <v>88</v>
      </c>
      <c r="E10" s="31">
        <v>4.0999999999999996</v>
      </c>
      <c r="F10" s="31">
        <v>3.6</v>
      </c>
      <c r="G10" s="22">
        <v>50</v>
      </c>
      <c r="H10" s="22">
        <v>50</v>
      </c>
      <c r="I10" s="22">
        <v>0</v>
      </c>
      <c r="J10" s="2" t="s">
        <v>21</v>
      </c>
      <c r="K10" s="23">
        <v>1</v>
      </c>
      <c r="L10" s="23">
        <v>1</v>
      </c>
      <c r="M10" s="37" t="s">
        <v>56</v>
      </c>
      <c r="N10" s="61"/>
      <c r="O10" s="64"/>
    </row>
    <row r="11" spans="1:15" ht="34.5" customHeight="1" x14ac:dyDescent="0.25">
      <c r="A11" s="3">
        <v>5</v>
      </c>
      <c r="B11" s="1" t="s">
        <v>29</v>
      </c>
      <c r="C11" s="20">
        <v>14</v>
      </c>
      <c r="D11" s="21">
        <v>86</v>
      </c>
      <c r="E11" s="31">
        <v>3.5</v>
      </c>
      <c r="F11" s="31">
        <v>3.3</v>
      </c>
      <c r="G11" s="22">
        <v>67</v>
      </c>
      <c r="H11" s="22">
        <v>33</v>
      </c>
      <c r="I11" s="22">
        <v>0</v>
      </c>
      <c r="J11" s="2" t="s">
        <v>21</v>
      </c>
      <c r="K11" s="23">
        <v>2</v>
      </c>
      <c r="L11" s="23">
        <v>2</v>
      </c>
      <c r="M11" s="19" t="s">
        <v>54</v>
      </c>
      <c r="N11" s="61"/>
      <c r="O11" s="64"/>
    </row>
    <row r="12" spans="1:15" ht="40.5" customHeight="1" x14ac:dyDescent="0.25">
      <c r="A12" s="3">
        <v>6</v>
      </c>
      <c r="B12" s="1" t="s">
        <v>30</v>
      </c>
      <c r="C12" s="20">
        <v>17</v>
      </c>
      <c r="D12" s="21">
        <v>71</v>
      </c>
      <c r="E12" s="31">
        <v>3.66</v>
      </c>
      <c r="F12" s="31">
        <v>3.5</v>
      </c>
      <c r="G12" s="22">
        <v>83</v>
      </c>
      <c r="H12" s="22">
        <v>17</v>
      </c>
      <c r="I12" s="22">
        <v>0</v>
      </c>
      <c r="J12" s="2" t="s">
        <v>21</v>
      </c>
      <c r="K12" s="23">
        <v>1</v>
      </c>
      <c r="L12" s="23">
        <v>1</v>
      </c>
      <c r="M12" s="19" t="s">
        <v>57</v>
      </c>
      <c r="N12" s="61"/>
      <c r="O12" s="64"/>
    </row>
    <row r="13" spans="1:15" ht="36" customHeight="1" x14ac:dyDescent="0.25">
      <c r="A13" s="3">
        <v>7</v>
      </c>
      <c r="B13" s="1" t="s">
        <v>32</v>
      </c>
      <c r="C13" s="1">
        <v>8</v>
      </c>
      <c r="D13" s="2">
        <v>100</v>
      </c>
      <c r="E13" s="24">
        <v>3.62</v>
      </c>
      <c r="F13" s="24">
        <v>3.62</v>
      </c>
      <c r="G13" s="57">
        <v>100</v>
      </c>
      <c r="H13" s="57">
        <v>0</v>
      </c>
      <c r="I13" s="57">
        <v>0</v>
      </c>
      <c r="J13" s="2" t="s">
        <v>21</v>
      </c>
      <c r="K13" s="5">
        <v>1</v>
      </c>
      <c r="L13" s="5">
        <v>1</v>
      </c>
      <c r="M13" s="19" t="s">
        <v>58</v>
      </c>
      <c r="N13" s="61"/>
      <c r="O13" s="64"/>
    </row>
    <row r="14" spans="1:15" ht="31.5" customHeight="1" x14ac:dyDescent="0.25">
      <c r="A14" s="3">
        <v>8</v>
      </c>
      <c r="B14" s="1" t="s">
        <v>34</v>
      </c>
      <c r="C14" s="1">
        <v>19</v>
      </c>
      <c r="D14" s="1">
        <v>100</v>
      </c>
      <c r="E14" s="24">
        <v>4.3</v>
      </c>
      <c r="F14" s="24">
        <v>3.9</v>
      </c>
      <c r="G14" s="57">
        <v>78</v>
      </c>
      <c r="H14" s="57">
        <v>10.53</v>
      </c>
      <c r="I14" s="57">
        <v>10.53</v>
      </c>
      <c r="J14" s="2" t="s">
        <v>21</v>
      </c>
      <c r="K14" s="5">
        <v>1</v>
      </c>
      <c r="L14" s="5">
        <v>1</v>
      </c>
      <c r="M14" s="19" t="s">
        <v>56</v>
      </c>
      <c r="N14" s="61"/>
      <c r="O14" s="64"/>
    </row>
    <row r="15" spans="1:15" ht="39" customHeight="1" x14ac:dyDescent="0.25">
      <c r="A15" s="3">
        <v>9</v>
      </c>
      <c r="B15" s="1" t="s">
        <v>35</v>
      </c>
      <c r="C15" s="1">
        <v>11</v>
      </c>
      <c r="D15" s="2">
        <v>100</v>
      </c>
      <c r="E15" s="1">
        <v>3.8</v>
      </c>
      <c r="F15" s="1">
        <v>3.2</v>
      </c>
      <c r="G15" s="57">
        <v>46</v>
      </c>
      <c r="H15" s="57">
        <v>54</v>
      </c>
      <c r="I15" s="57">
        <v>0</v>
      </c>
      <c r="J15" s="2" t="s">
        <v>21</v>
      </c>
      <c r="K15" s="5">
        <v>1</v>
      </c>
      <c r="L15" s="5">
        <v>1</v>
      </c>
      <c r="M15" s="19" t="s">
        <v>59</v>
      </c>
      <c r="N15" s="61"/>
      <c r="O15" s="64"/>
    </row>
    <row r="16" spans="1:15" ht="31.5" customHeight="1" x14ac:dyDescent="0.25">
      <c r="A16" s="3">
        <v>10</v>
      </c>
      <c r="B16" s="1" t="s">
        <v>37</v>
      </c>
      <c r="C16" s="1">
        <v>7</v>
      </c>
      <c r="D16" s="2">
        <v>100</v>
      </c>
      <c r="E16" s="24">
        <v>4</v>
      </c>
      <c r="F16" s="24">
        <v>3.6</v>
      </c>
      <c r="G16" s="57">
        <v>57</v>
      </c>
      <c r="H16" s="57">
        <v>43</v>
      </c>
      <c r="I16" s="57">
        <v>0</v>
      </c>
      <c r="J16" s="2" t="s">
        <v>21</v>
      </c>
      <c r="K16" s="5">
        <v>1</v>
      </c>
      <c r="L16" s="5">
        <v>1</v>
      </c>
      <c r="M16" s="19" t="s">
        <v>56</v>
      </c>
      <c r="N16" s="60" t="s">
        <v>81</v>
      </c>
      <c r="O16" s="64"/>
    </row>
    <row r="17" spans="1:17" ht="31.5" customHeight="1" x14ac:dyDescent="0.25">
      <c r="A17" s="3">
        <v>11</v>
      </c>
      <c r="B17" s="1" t="s">
        <v>60</v>
      </c>
      <c r="C17" s="1">
        <v>7</v>
      </c>
      <c r="D17" s="2">
        <v>100</v>
      </c>
      <c r="E17" s="24">
        <v>3.5</v>
      </c>
      <c r="F17" s="24">
        <v>3.4</v>
      </c>
      <c r="G17" s="57">
        <v>90</v>
      </c>
      <c r="H17" s="57">
        <v>10</v>
      </c>
      <c r="I17" s="57">
        <v>0</v>
      </c>
      <c r="J17" s="2" t="s">
        <v>21</v>
      </c>
      <c r="K17" s="5">
        <v>1</v>
      </c>
      <c r="L17" s="5">
        <v>1</v>
      </c>
      <c r="M17" s="19" t="s">
        <v>56</v>
      </c>
      <c r="N17" s="61"/>
      <c r="O17" s="64"/>
    </row>
    <row r="18" spans="1:17" ht="35.25" customHeight="1" x14ac:dyDescent="0.25">
      <c r="A18" s="3">
        <v>12</v>
      </c>
      <c r="B18" s="1" t="s">
        <v>39</v>
      </c>
      <c r="C18" s="1">
        <v>6</v>
      </c>
      <c r="D18" s="2">
        <v>100</v>
      </c>
      <c r="E18" s="24">
        <v>4</v>
      </c>
      <c r="F18" s="24">
        <v>3.7</v>
      </c>
      <c r="G18" s="57">
        <v>0</v>
      </c>
      <c r="H18" s="57">
        <v>100</v>
      </c>
      <c r="I18" s="57"/>
      <c r="J18" s="2" t="s">
        <v>21</v>
      </c>
      <c r="K18" s="5">
        <v>1</v>
      </c>
      <c r="L18" s="5">
        <v>1</v>
      </c>
      <c r="M18" s="19" t="s">
        <v>61</v>
      </c>
      <c r="N18" s="61"/>
      <c r="O18" s="64"/>
    </row>
    <row r="19" spans="1:17" ht="42" customHeight="1" x14ac:dyDescent="0.25">
      <c r="A19" s="3">
        <v>13</v>
      </c>
      <c r="B19" s="1" t="s">
        <v>41</v>
      </c>
      <c r="C19" s="1">
        <v>7</v>
      </c>
      <c r="D19" s="24">
        <v>85</v>
      </c>
      <c r="E19" s="24">
        <v>4.7</v>
      </c>
      <c r="F19" s="24">
        <v>3.6</v>
      </c>
      <c r="G19" s="57">
        <v>0</v>
      </c>
      <c r="H19" s="57">
        <v>100</v>
      </c>
      <c r="I19" s="57">
        <v>0</v>
      </c>
      <c r="J19" s="2" t="s">
        <v>21</v>
      </c>
      <c r="K19" s="5">
        <v>1</v>
      </c>
      <c r="L19" s="5">
        <v>1</v>
      </c>
      <c r="M19" s="19" t="s">
        <v>61</v>
      </c>
      <c r="N19" s="61"/>
      <c r="O19" s="64"/>
    </row>
    <row r="20" spans="1:17" ht="33.75" customHeight="1" x14ac:dyDescent="0.25">
      <c r="A20" s="3">
        <v>14</v>
      </c>
      <c r="B20" s="1" t="s">
        <v>42</v>
      </c>
      <c r="C20" s="1">
        <v>11</v>
      </c>
      <c r="D20" s="1">
        <v>91</v>
      </c>
      <c r="E20" s="24">
        <v>4.4000000000000004</v>
      </c>
      <c r="F20" s="24">
        <v>3.7</v>
      </c>
      <c r="G20" s="57">
        <v>30</v>
      </c>
      <c r="H20" s="57">
        <v>70</v>
      </c>
      <c r="I20" s="57">
        <v>0</v>
      </c>
      <c r="J20" s="2" t="s">
        <v>21</v>
      </c>
      <c r="K20" s="5">
        <v>1</v>
      </c>
      <c r="L20" s="5">
        <v>1</v>
      </c>
      <c r="M20" s="19" t="s">
        <v>62</v>
      </c>
      <c r="N20" s="61"/>
      <c r="O20" s="64"/>
    </row>
    <row r="21" spans="1:17" ht="32.25" customHeight="1" x14ac:dyDescent="0.25">
      <c r="A21" s="3">
        <v>15</v>
      </c>
      <c r="B21" s="1" t="s">
        <v>43</v>
      </c>
      <c r="C21" s="3">
        <v>11</v>
      </c>
      <c r="D21" s="3">
        <v>100</v>
      </c>
      <c r="E21" s="29">
        <v>3.9</v>
      </c>
      <c r="F21" s="29">
        <v>3.9</v>
      </c>
      <c r="G21" s="3">
        <v>81</v>
      </c>
      <c r="H21" s="3">
        <v>19</v>
      </c>
      <c r="I21" s="3">
        <v>0</v>
      </c>
      <c r="J21" s="2" t="s">
        <v>21</v>
      </c>
      <c r="K21" s="3">
        <v>1</v>
      </c>
      <c r="L21" s="3">
        <v>1</v>
      </c>
      <c r="M21" s="19" t="s">
        <v>62</v>
      </c>
      <c r="N21" s="61"/>
      <c r="O21" s="64"/>
    </row>
    <row r="22" spans="1:17" ht="32.25" customHeight="1" x14ac:dyDescent="0.25">
      <c r="A22" s="3">
        <v>16</v>
      </c>
      <c r="B22" s="1" t="s">
        <v>44</v>
      </c>
      <c r="C22" s="1">
        <v>16</v>
      </c>
      <c r="D22" s="2">
        <v>100</v>
      </c>
      <c r="E22" s="24">
        <v>3.8</v>
      </c>
      <c r="F22" s="24">
        <v>3.6</v>
      </c>
      <c r="G22" s="57">
        <v>81</v>
      </c>
      <c r="H22" s="57">
        <v>19</v>
      </c>
      <c r="I22" s="57">
        <v>0</v>
      </c>
      <c r="J22" s="2">
        <v>3.5</v>
      </c>
      <c r="K22" s="5">
        <v>1</v>
      </c>
      <c r="L22" s="5">
        <v>1</v>
      </c>
      <c r="M22" s="19" t="s">
        <v>62</v>
      </c>
      <c r="N22" s="61"/>
      <c r="O22" s="64"/>
    </row>
    <row r="23" spans="1:17" ht="31.5" customHeight="1" x14ac:dyDescent="0.25">
      <c r="A23" s="3">
        <v>17</v>
      </c>
      <c r="B23" s="1" t="s">
        <v>46</v>
      </c>
      <c r="C23" s="1">
        <v>7</v>
      </c>
      <c r="D23" s="2">
        <v>100</v>
      </c>
      <c r="E23" s="24">
        <v>4</v>
      </c>
      <c r="F23" s="24">
        <v>4</v>
      </c>
      <c r="G23" s="32">
        <v>71</v>
      </c>
      <c r="H23" s="32">
        <v>29</v>
      </c>
      <c r="I23" s="57">
        <v>0</v>
      </c>
      <c r="J23" s="2" t="s">
        <v>21</v>
      </c>
      <c r="K23" s="5">
        <v>1</v>
      </c>
      <c r="L23" s="5">
        <v>1</v>
      </c>
      <c r="M23" s="19" t="s">
        <v>62</v>
      </c>
      <c r="N23" s="61"/>
      <c r="O23" s="64"/>
    </row>
    <row r="24" spans="1:17" ht="39" customHeight="1" x14ac:dyDescent="0.25">
      <c r="A24" s="3">
        <v>18</v>
      </c>
      <c r="B24" s="1" t="s">
        <v>47</v>
      </c>
      <c r="C24" s="3">
        <v>5</v>
      </c>
      <c r="D24" s="3">
        <v>100</v>
      </c>
      <c r="E24" s="29">
        <v>4</v>
      </c>
      <c r="F24" s="29">
        <v>3.6</v>
      </c>
      <c r="G24" s="3">
        <v>40</v>
      </c>
      <c r="H24" s="3">
        <v>60</v>
      </c>
      <c r="I24" s="3">
        <v>0</v>
      </c>
      <c r="J24" s="2" t="s">
        <v>21</v>
      </c>
      <c r="K24" s="3">
        <v>1</v>
      </c>
      <c r="L24" s="3">
        <v>1</v>
      </c>
      <c r="M24" s="19" t="s">
        <v>62</v>
      </c>
      <c r="N24" s="61"/>
      <c r="O24" s="64"/>
    </row>
    <row r="25" spans="1:17" s="9" customFormat="1" ht="18.75" x14ac:dyDescent="0.25">
      <c r="A25" s="65" t="s">
        <v>48</v>
      </c>
      <c r="B25" s="65"/>
      <c r="C25" s="56">
        <f>SUM(C7:C24)</f>
        <v>291</v>
      </c>
      <c r="D25" s="8">
        <f t="shared" ref="D25:J25" si="0">AVERAGE(D7:D24)</f>
        <v>94.555555555555557</v>
      </c>
      <c r="E25" s="8">
        <f t="shared" si="0"/>
        <v>3.9322222222222223</v>
      </c>
      <c r="F25" s="8">
        <f t="shared" si="0"/>
        <v>3.630555555555556</v>
      </c>
      <c r="G25" s="8">
        <f t="shared" si="0"/>
        <v>59.444444444444443</v>
      </c>
      <c r="H25" s="8">
        <f t="shared" si="0"/>
        <v>38.807222222222222</v>
      </c>
      <c r="I25" s="8">
        <f t="shared" si="0"/>
        <v>1.7958823529411765</v>
      </c>
      <c r="J25" s="8">
        <f t="shared" si="0"/>
        <v>3.5</v>
      </c>
      <c r="K25" s="8">
        <f>SUM(K7:K24)</f>
        <v>26</v>
      </c>
      <c r="L25" s="8">
        <f>SUM(L7:L24)</f>
        <v>26</v>
      </c>
      <c r="M25" s="8"/>
      <c r="N25" s="8"/>
      <c r="O25" s="8"/>
    </row>
    <row r="27" spans="1:17" x14ac:dyDescent="0.25">
      <c r="B27" s="66" t="s">
        <v>63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</row>
    <row r="28" spans="1:17" x14ac:dyDescent="0.25">
      <c r="B28" s="66" t="s">
        <v>64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</row>
    <row r="29" spans="1:17" x14ac:dyDescent="0.25">
      <c r="B29" s="66" t="s">
        <v>49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</row>
    <row r="31" spans="1:17" s="6" customFormat="1" ht="15.75" x14ac:dyDescent="0.25">
      <c r="A31" s="11"/>
      <c r="B31" s="58" t="s">
        <v>65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11"/>
      <c r="O31" s="11"/>
      <c r="P31" s="11"/>
      <c r="Q31" s="11"/>
    </row>
    <row r="32" spans="1:17" s="6" customFormat="1" ht="15.75" x14ac:dyDescent="0.25">
      <c r="A32" s="11"/>
      <c r="B32" s="58" t="s">
        <v>51</v>
      </c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11"/>
      <c r="O32" s="11"/>
      <c r="P32" s="11"/>
      <c r="Q32" s="11"/>
    </row>
    <row r="33" spans="1:17" s="6" customFormat="1" ht="15.75" x14ac:dyDescent="0.25">
      <c r="A33" s="11"/>
      <c r="B33" s="59" t="s">
        <v>86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6">
    <mergeCell ref="O5:O6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O7:O24"/>
    <mergeCell ref="A25:B25"/>
    <mergeCell ref="B27:L27"/>
    <mergeCell ref="B28:L28"/>
    <mergeCell ref="B29:L29"/>
    <mergeCell ref="B31:M31"/>
    <mergeCell ref="B32:M32"/>
    <mergeCell ref="B33:L33"/>
    <mergeCell ref="N7:N15"/>
    <mergeCell ref="N16:N24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opLeftCell="E4" zoomScale="78" zoomScaleNormal="78" zoomScaleSheetLayoutView="100" workbookViewId="0">
      <selection activeCell="N7" sqref="N7:N15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40" style="4" customWidth="1"/>
    <col min="14" max="14" width="38.85546875" style="4" customWidth="1"/>
    <col min="15" max="15" width="33.140625" style="4" customWidth="1"/>
    <col min="16" max="16384" width="9.140625" style="4"/>
  </cols>
  <sheetData>
    <row r="1" spans="1:15" s="7" customFormat="1" ht="24.7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5" s="15" customFormat="1" ht="26.25" customHeight="1" x14ac:dyDescent="0.25">
      <c r="A2" s="69" t="s">
        <v>66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5" s="15" customFormat="1" ht="27" customHeight="1" x14ac:dyDescent="0.25">
      <c r="A3" s="70" t="s">
        <v>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5" s="15" customFormat="1" ht="28.5" customHeight="1" x14ac:dyDescent="0.25">
      <c r="A4" s="71" t="s">
        <v>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3"/>
    </row>
    <row r="5" spans="1:15" s="12" customFormat="1" ht="145.5" customHeight="1" x14ac:dyDescent="0.25">
      <c r="A5" s="68" t="s">
        <v>3</v>
      </c>
      <c r="B5" s="74" t="s">
        <v>4</v>
      </c>
      <c r="C5" s="75" t="s">
        <v>5</v>
      </c>
      <c r="D5" s="74" t="s">
        <v>6</v>
      </c>
      <c r="E5" s="74" t="s">
        <v>7</v>
      </c>
      <c r="F5" s="74" t="s">
        <v>8</v>
      </c>
      <c r="G5" s="77" t="s">
        <v>9</v>
      </c>
      <c r="H5" s="77"/>
      <c r="I5" s="77"/>
      <c r="J5" s="77" t="s">
        <v>10</v>
      </c>
      <c r="K5" s="78" t="s">
        <v>11</v>
      </c>
      <c r="L5" s="78"/>
      <c r="M5" s="78" t="s">
        <v>12</v>
      </c>
      <c r="N5" s="79" t="s">
        <v>13</v>
      </c>
      <c r="O5" s="67" t="s">
        <v>14</v>
      </c>
    </row>
    <row r="6" spans="1:15" s="12" customFormat="1" ht="87" customHeight="1" x14ac:dyDescent="0.25">
      <c r="A6" s="68"/>
      <c r="B6" s="74"/>
      <c r="C6" s="76"/>
      <c r="D6" s="74"/>
      <c r="E6" s="74"/>
      <c r="F6" s="74"/>
      <c r="G6" s="13" t="s">
        <v>15</v>
      </c>
      <c r="H6" s="13" t="s">
        <v>16</v>
      </c>
      <c r="I6" s="13" t="s">
        <v>17</v>
      </c>
      <c r="J6" s="77"/>
      <c r="K6" s="14" t="s">
        <v>18</v>
      </c>
      <c r="L6" s="14" t="s">
        <v>19</v>
      </c>
      <c r="M6" s="78"/>
      <c r="N6" s="79"/>
      <c r="O6" s="67"/>
    </row>
    <row r="7" spans="1:15" ht="38.25" customHeight="1" x14ac:dyDescent="0.25">
      <c r="A7" s="3">
        <v>1</v>
      </c>
      <c r="B7" s="1" t="s">
        <v>20</v>
      </c>
      <c r="C7" s="1">
        <v>18</v>
      </c>
      <c r="D7" s="2">
        <v>78</v>
      </c>
      <c r="E7" s="24">
        <v>4</v>
      </c>
      <c r="F7" s="24">
        <v>3</v>
      </c>
      <c r="G7" s="57">
        <v>43</v>
      </c>
      <c r="H7" s="57">
        <v>57</v>
      </c>
      <c r="I7" s="57">
        <v>0</v>
      </c>
      <c r="J7" s="2" t="s">
        <v>21</v>
      </c>
      <c r="K7" s="5">
        <v>2</v>
      </c>
      <c r="L7" s="5">
        <v>2</v>
      </c>
      <c r="M7" s="19" t="s">
        <v>67</v>
      </c>
      <c r="N7" s="60" t="s">
        <v>81</v>
      </c>
      <c r="O7" s="17"/>
    </row>
    <row r="8" spans="1:15" ht="32.25" customHeight="1" x14ac:dyDescent="0.25">
      <c r="A8" s="3">
        <v>2</v>
      </c>
      <c r="B8" s="1" t="s">
        <v>23</v>
      </c>
      <c r="C8" s="25">
        <v>67</v>
      </c>
      <c r="D8" s="26">
        <v>82</v>
      </c>
      <c r="E8" s="30">
        <v>4</v>
      </c>
      <c r="F8" s="30">
        <v>3.9</v>
      </c>
      <c r="G8" s="27">
        <v>20</v>
      </c>
      <c r="H8" s="27">
        <v>78</v>
      </c>
      <c r="I8" s="27">
        <v>2</v>
      </c>
      <c r="J8" s="2" t="s">
        <v>21</v>
      </c>
      <c r="K8" s="28">
        <v>8</v>
      </c>
      <c r="L8" s="28">
        <v>8</v>
      </c>
      <c r="M8" s="19" t="s">
        <v>68</v>
      </c>
      <c r="N8" s="61"/>
      <c r="O8" s="18" t="s">
        <v>87</v>
      </c>
    </row>
    <row r="9" spans="1:15" ht="31.5" customHeight="1" x14ac:dyDescent="0.25">
      <c r="A9" s="3">
        <v>3</v>
      </c>
      <c r="B9" s="1" t="s">
        <v>25</v>
      </c>
      <c r="C9" s="1">
        <v>42</v>
      </c>
      <c r="D9" s="2">
        <v>67</v>
      </c>
      <c r="E9" s="24">
        <v>4.2</v>
      </c>
      <c r="F9" s="24">
        <v>3.9</v>
      </c>
      <c r="G9" s="57">
        <v>42</v>
      </c>
      <c r="H9" s="57">
        <v>58</v>
      </c>
      <c r="I9" s="57">
        <v>0</v>
      </c>
      <c r="J9" s="2" t="s">
        <v>21</v>
      </c>
      <c r="K9" s="5">
        <v>2</v>
      </c>
      <c r="L9" s="5">
        <v>2</v>
      </c>
      <c r="M9" s="55" t="s">
        <v>69</v>
      </c>
      <c r="N9" s="61"/>
      <c r="O9" s="18"/>
    </row>
    <row r="10" spans="1:15" ht="46.5" customHeight="1" x14ac:dyDescent="0.25">
      <c r="A10" s="3">
        <v>4</v>
      </c>
      <c r="B10" s="1" t="s">
        <v>27</v>
      </c>
      <c r="C10" s="20">
        <v>26</v>
      </c>
      <c r="D10" s="21">
        <v>88.4</v>
      </c>
      <c r="E10" s="31">
        <v>4.3</v>
      </c>
      <c r="F10" s="31">
        <v>3.8</v>
      </c>
      <c r="G10" s="22">
        <v>52</v>
      </c>
      <c r="H10" s="22">
        <v>48</v>
      </c>
      <c r="I10" s="22">
        <v>0</v>
      </c>
      <c r="J10" s="2" t="s">
        <v>21</v>
      </c>
      <c r="K10" s="23">
        <v>1</v>
      </c>
      <c r="L10" s="23">
        <v>1</v>
      </c>
      <c r="M10" s="37" t="s">
        <v>70</v>
      </c>
      <c r="N10" s="61"/>
      <c r="O10" s="18"/>
    </row>
    <row r="11" spans="1:15" ht="34.5" customHeight="1" x14ac:dyDescent="0.25">
      <c r="A11" s="3">
        <v>5</v>
      </c>
      <c r="B11" s="1" t="s">
        <v>29</v>
      </c>
      <c r="C11" s="20">
        <v>9</v>
      </c>
      <c r="D11" s="21">
        <v>67</v>
      </c>
      <c r="E11" s="31">
        <v>4.0999999999999996</v>
      </c>
      <c r="F11" s="31">
        <v>3.2</v>
      </c>
      <c r="G11" s="22">
        <v>34</v>
      </c>
      <c r="H11" s="22">
        <v>66</v>
      </c>
      <c r="I11" s="22">
        <v>0</v>
      </c>
      <c r="J11" s="2" t="s">
        <v>21</v>
      </c>
      <c r="K11" s="23">
        <v>2</v>
      </c>
      <c r="L11" s="23">
        <v>2</v>
      </c>
      <c r="M11" s="37" t="s">
        <v>70</v>
      </c>
      <c r="N11" s="61"/>
      <c r="O11" s="18"/>
    </row>
    <row r="12" spans="1:15" ht="40.5" customHeight="1" x14ac:dyDescent="0.25">
      <c r="A12" s="3">
        <v>6</v>
      </c>
      <c r="B12" s="1" t="s">
        <v>30</v>
      </c>
      <c r="C12" s="20">
        <v>15</v>
      </c>
      <c r="D12" s="21">
        <v>73</v>
      </c>
      <c r="E12" s="31">
        <v>3.7</v>
      </c>
      <c r="F12" s="31">
        <v>3.5</v>
      </c>
      <c r="G12" s="22">
        <v>64</v>
      </c>
      <c r="H12" s="22">
        <v>27</v>
      </c>
      <c r="I12" s="22">
        <v>9</v>
      </c>
      <c r="J12" s="2" t="s">
        <v>21</v>
      </c>
      <c r="K12" s="23">
        <v>1</v>
      </c>
      <c r="L12" s="23">
        <v>1</v>
      </c>
      <c r="M12" s="82" t="s">
        <v>71</v>
      </c>
      <c r="N12" s="61"/>
      <c r="O12" s="18"/>
    </row>
    <row r="13" spans="1:15" ht="36" customHeight="1" x14ac:dyDescent="0.25">
      <c r="A13" s="3">
        <v>7</v>
      </c>
      <c r="B13" s="1" t="s">
        <v>32</v>
      </c>
      <c r="C13" s="1">
        <v>10</v>
      </c>
      <c r="D13" s="2">
        <v>100</v>
      </c>
      <c r="E13" s="24">
        <v>3.4</v>
      </c>
      <c r="F13" s="24">
        <v>3.4</v>
      </c>
      <c r="G13" s="57">
        <v>80</v>
      </c>
      <c r="H13" s="57">
        <v>20</v>
      </c>
      <c r="I13" s="57">
        <v>0</v>
      </c>
      <c r="J13" s="2" t="s">
        <v>21</v>
      </c>
      <c r="K13" s="5">
        <v>1</v>
      </c>
      <c r="L13" s="5">
        <v>1</v>
      </c>
      <c r="M13" s="82" t="s">
        <v>72</v>
      </c>
      <c r="N13" s="61"/>
      <c r="O13" s="18"/>
    </row>
    <row r="14" spans="1:15" ht="36" customHeight="1" x14ac:dyDescent="0.25">
      <c r="A14" s="3">
        <v>8</v>
      </c>
      <c r="B14" s="1" t="s">
        <v>44</v>
      </c>
      <c r="C14" s="1">
        <v>8</v>
      </c>
      <c r="D14" s="2">
        <v>100</v>
      </c>
      <c r="E14" s="24">
        <v>3.8</v>
      </c>
      <c r="F14" s="24">
        <v>3.6</v>
      </c>
      <c r="G14" s="57">
        <v>75</v>
      </c>
      <c r="H14" s="57">
        <v>25</v>
      </c>
      <c r="I14" s="57">
        <v>0</v>
      </c>
      <c r="J14" s="2" t="s">
        <v>21</v>
      </c>
      <c r="K14" s="5">
        <v>1</v>
      </c>
      <c r="L14" s="5">
        <v>1</v>
      </c>
      <c r="M14" s="82" t="s">
        <v>73</v>
      </c>
      <c r="N14" s="61"/>
      <c r="O14" s="18"/>
    </row>
    <row r="15" spans="1:15" ht="36" customHeight="1" x14ac:dyDescent="0.25">
      <c r="A15" s="3">
        <v>9</v>
      </c>
      <c r="B15" s="1" t="s">
        <v>47</v>
      </c>
      <c r="C15" s="3">
        <v>4</v>
      </c>
      <c r="D15" s="3">
        <v>100</v>
      </c>
      <c r="E15" s="29">
        <v>4</v>
      </c>
      <c r="F15" s="29">
        <v>3.75</v>
      </c>
      <c r="G15" s="3">
        <v>75</v>
      </c>
      <c r="H15" s="3">
        <v>25</v>
      </c>
      <c r="I15" s="3">
        <v>0</v>
      </c>
      <c r="J15" s="2" t="s">
        <v>21</v>
      </c>
      <c r="K15" s="3">
        <v>1</v>
      </c>
      <c r="L15" s="3">
        <v>1</v>
      </c>
      <c r="M15" s="37" t="s">
        <v>70</v>
      </c>
      <c r="N15" s="61"/>
      <c r="O15" s="18"/>
    </row>
    <row r="16" spans="1:15" s="54" customFormat="1" ht="31.5" customHeight="1" x14ac:dyDescent="0.25">
      <c r="A16" s="38">
        <v>10</v>
      </c>
      <c r="B16" s="39" t="s">
        <v>34</v>
      </c>
      <c r="C16" s="39">
        <v>23</v>
      </c>
      <c r="D16" s="39">
        <v>100</v>
      </c>
      <c r="E16" s="49">
        <v>4</v>
      </c>
      <c r="F16" s="49">
        <v>3.9</v>
      </c>
      <c r="G16" s="50">
        <v>73.91</v>
      </c>
      <c r="H16" s="50">
        <v>21.74</v>
      </c>
      <c r="I16" s="50">
        <v>4</v>
      </c>
      <c r="J16" s="51" t="s">
        <v>21</v>
      </c>
      <c r="K16" s="48">
        <v>1</v>
      </c>
      <c r="L16" s="48">
        <v>1</v>
      </c>
      <c r="M16" s="48" t="s">
        <v>70</v>
      </c>
      <c r="N16" s="52"/>
      <c r="O16" s="53"/>
    </row>
    <row r="17" spans="1:17" ht="32.25" customHeight="1" x14ac:dyDescent="0.25">
      <c r="A17" s="38">
        <v>17</v>
      </c>
      <c r="B17" s="39" t="s">
        <v>43</v>
      </c>
      <c r="C17" s="40">
        <v>11</v>
      </c>
      <c r="D17" s="41">
        <v>90</v>
      </c>
      <c r="E17" s="42">
        <v>3.8</v>
      </c>
      <c r="F17" s="42">
        <v>3.7</v>
      </c>
      <c r="G17" s="43">
        <v>80</v>
      </c>
      <c r="H17" s="43">
        <v>20</v>
      </c>
      <c r="I17" s="43">
        <v>0</v>
      </c>
      <c r="J17" s="41" t="s">
        <v>21</v>
      </c>
      <c r="K17" s="44">
        <v>2</v>
      </c>
      <c r="L17" s="44">
        <v>2</v>
      </c>
      <c r="M17" s="55" t="s">
        <v>70</v>
      </c>
      <c r="N17" s="16"/>
      <c r="O17" s="18"/>
    </row>
    <row r="18" spans="1:17" s="9" customFormat="1" ht="18.75" x14ac:dyDescent="0.25">
      <c r="A18" s="65" t="s">
        <v>48</v>
      </c>
      <c r="B18" s="65"/>
      <c r="C18" s="56">
        <f>SUM(C7:C17)</f>
        <v>233</v>
      </c>
      <c r="D18" s="8">
        <f t="shared" ref="D18:J18" si="0">AVERAGE(D7:D17)</f>
        <v>85.945454545454538</v>
      </c>
      <c r="E18" s="8">
        <f t="shared" si="0"/>
        <v>3.9363636363636361</v>
      </c>
      <c r="F18" s="8">
        <f t="shared" si="0"/>
        <v>3.6045454545454545</v>
      </c>
      <c r="G18" s="8">
        <f t="shared" si="0"/>
        <v>58.082727272727269</v>
      </c>
      <c r="H18" s="8">
        <f t="shared" si="0"/>
        <v>40.521818181818183</v>
      </c>
      <c r="I18" s="8">
        <f t="shared" si="0"/>
        <v>1.3636363636363635</v>
      </c>
      <c r="J18" s="8" t="e">
        <f t="shared" si="0"/>
        <v>#DIV/0!</v>
      </c>
      <c r="K18" s="8">
        <f>SUM(K7:K17)</f>
        <v>22</v>
      </c>
      <c r="L18" s="8">
        <f>SUM(L7:L17)</f>
        <v>22</v>
      </c>
      <c r="M18" s="8"/>
      <c r="N18" s="8"/>
      <c r="O18" s="8"/>
    </row>
    <row r="19" spans="1:17" ht="15.75" x14ac:dyDescent="0.25">
      <c r="B19" s="36"/>
      <c r="C19" s="80" t="s">
        <v>74</v>
      </c>
      <c r="D19" s="81"/>
      <c r="E19" s="81"/>
      <c r="F19" s="81"/>
    </row>
    <row r="20" spans="1:17" x14ac:dyDescent="0.25">
      <c r="B20" s="66" t="s">
        <v>83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</row>
    <row r="21" spans="1:17" x14ac:dyDescent="0.25">
      <c r="B21" s="66" t="s">
        <v>84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</row>
    <row r="22" spans="1:17" x14ac:dyDescent="0.25">
      <c r="B22" s="66" t="s">
        <v>85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</row>
    <row r="24" spans="1:17" s="6" customFormat="1" ht="15.75" x14ac:dyDescent="0.25">
      <c r="A24" s="11"/>
      <c r="B24" s="58" t="s">
        <v>75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11"/>
      <c r="O24" s="11"/>
      <c r="P24" s="11"/>
      <c r="Q24" s="11"/>
    </row>
    <row r="25" spans="1:17" s="6" customFormat="1" ht="15.75" x14ac:dyDescent="0.25">
      <c r="A25" s="11"/>
      <c r="B25" s="58" t="s">
        <v>76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11"/>
      <c r="O25" s="11"/>
      <c r="P25" s="11"/>
      <c r="Q25" s="11"/>
    </row>
    <row r="26" spans="1:17" s="6" customFormat="1" ht="15.75" x14ac:dyDescent="0.25">
      <c r="A26" s="11"/>
      <c r="B26" s="59" t="s">
        <v>52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11"/>
      <c r="N26" s="11"/>
      <c r="O26" s="11"/>
      <c r="P26" s="11"/>
      <c r="Q26" s="11"/>
    </row>
    <row r="27" spans="1:17" x14ac:dyDescent="0.25">
      <c r="A27"/>
      <c r="B27"/>
      <c r="C27"/>
      <c r="D27"/>
      <c r="E27"/>
      <c r="F27"/>
      <c r="G27" s="10"/>
      <c r="H27"/>
      <c r="I27"/>
      <c r="J27"/>
      <c r="K27"/>
      <c r="L27"/>
      <c r="M27"/>
      <c r="N27"/>
      <c r="O27"/>
      <c r="P27"/>
      <c r="Q27"/>
    </row>
  </sheetData>
  <mergeCells count="25">
    <mergeCell ref="N7:N15"/>
    <mergeCell ref="B24:M24"/>
    <mergeCell ref="B25:M25"/>
    <mergeCell ref="B26:L26"/>
    <mergeCell ref="A18:B18"/>
    <mergeCell ref="B20:L20"/>
    <mergeCell ref="B21:L21"/>
    <mergeCell ref="B22:L22"/>
    <mergeCell ref="C19:F19"/>
    <mergeCell ref="O5:O6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 класс.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2020-12-22T07:17:42Z</dcterms:modified>
  <cp:category/>
  <cp:contentStatus/>
</cp:coreProperties>
</file>