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0730" windowHeight="11760"/>
  </bookViews>
  <sheets>
    <sheet name="5 класс" sheetId="6" r:id="rId1"/>
    <sheet name="6 класс" sheetId="3" r:id="rId2"/>
    <sheet name="7 класс" sheetId="4" r:id="rId3"/>
    <sheet name="8 класс" sheetId="5" r:id="rId4"/>
    <sheet name="9 класс" sheetId="7" r:id="rId5"/>
  </sheet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C25" i="6" l="1"/>
  <c r="C25" i="3"/>
  <c r="C25" i="4"/>
  <c r="C25" i="5"/>
  <c r="C25" i="7"/>
  <c r="D25" i="7"/>
  <c r="D25" i="5"/>
  <c r="D25" i="4"/>
  <c r="D25" i="3"/>
  <c r="D25" i="6"/>
  <c r="L25" i="7" l="1"/>
  <c r="K25" i="7"/>
  <c r="J25" i="7"/>
  <c r="I25" i="7"/>
  <c r="H25" i="7"/>
  <c r="G25" i="7"/>
  <c r="F25" i="7"/>
  <c r="E25" i="7"/>
  <c r="L25" i="6"/>
  <c r="K25" i="6"/>
  <c r="J25" i="6"/>
  <c r="I25" i="6"/>
  <c r="H25" i="6"/>
  <c r="G25" i="6"/>
  <c r="F25" i="6"/>
  <c r="E25" i="6"/>
  <c r="L25" i="5"/>
  <c r="K25" i="5"/>
  <c r="J25" i="5"/>
  <c r="I25" i="5"/>
  <c r="H25" i="5"/>
  <c r="G25" i="5"/>
  <c r="F25" i="5"/>
  <c r="E25" i="5"/>
  <c r="L25" i="4"/>
  <c r="K25" i="4"/>
  <c r="J25" i="4"/>
  <c r="I25" i="4"/>
  <c r="H25" i="4"/>
  <c r="G25" i="4"/>
  <c r="F25" i="4"/>
  <c r="E25" i="4"/>
  <c r="H25" i="3" l="1"/>
  <c r="I25" i="3"/>
  <c r="G25" i="3"/>
  <c r="F25" i="3" l="1"/>
  <c r="L25" i="3"/>
  <c r="K25" i="3"/>
  <c r="J25" i="3"/>
  <c r="E25" i="3" l="1"/>
</calcChain>
</file>

<file path=xl/sharedStrings.xml><?xml version="1.0" encoding="utf-8"?>
<sst xmlns="http://schemas.openxmlformats.org/spreadsheetml/2006/main" count="358" uniqueCount="138">
  <si>
    <t>Карта анализа результатов ВПР в муниципалитете</t>
  </si>
  <si>
    <t>Карта анализов результатов ВПР и успеваемости обучающихся __5______классов в ____________________учебном году</t>
  </si>
  <si>
    <t>МКУ "Отдел образования Администрации муниципального района Зианчуринский район Республики Башкортостан ( наименование муниципального образования)</t>
  </si>
  <si>
    <t>Русский язык__(предмет)</t>
  </si>
  <si>
    <t>№</t>
  </si>
  <si>
    <t>Наименование ОО</t>
  </si>
  <si>
    <t>Общее количество обучающихся в классе</t>
  </si>
  <si>
    <t>Количество  обучающихся в классе, принявших участие в ВПР (чел., в %)</t>
  </si>
  <si>
    <r>
      <t xml:space="preserve">Средняя успеваемость по предмету на основе текущих оценок в </t>
    </r>
    <r>
      <rPr>
        <b/>
        <sz val="12"/>
        <rFont val="Times New Roman"/>
        <family val="1"/>
        <charset val="204"/>
      </rPr>
      <t xml:space="preserve">прошедшем </t>
    </r>
    <r>
      <rPr>
        <b/>
        <sz val="12"/>
        <color theme="1"/>
        <rFont val="Times New Roman"/>
        <family val="1"/>
        <charset val="204"/>
      </rPr>
      <t>учебном году по пятибалльной шкале **</t>
    </r>
  </si>
  <si>
    <r>
      <t xml:space="preserve">Результаты выполнения ВПР в </t>
    </r>
    <r>
      <rPr>
        <b/>
        <sz val="12"/>
        <rFont val="Times New Roman"/>
        <family val="1"/>
        <charset val="204"/>
      </rPr>
      <t>текущем</t>
    </r>
    <r>
      <rPr>
        <b/>
        <sz val="12"/>
        <color rgb="FFFF0000"/>
        <rFont val="Times New Roman"/>
        <family val="1"/>
        <charset val="204"/>
      </rPr>
      <t xml:space="preserve"> </t>
    </r>
    <r>
      <rPr>
        <b/>
        <sz val="12"/>
        <color theme="1"/>
        <rFont val="Times New Roman"/>
        <family val="1"/>
        <charset val="204"/>
      </rPr>
      <t>учебном году по предмету по пятибалльной шкале оценивания ***</t>
    </r>
  </si>
  <si>
    <r>
      <t>Соотнесение результатов ВПР с текущей успеваемостью (чел.,</t>
    </r>
    <r>
      <rPr>
        <b/>
        <sz val="12"/>
        <rFont val="Times New Roman"/>
        <family val="1"/>
        <charset val="204"/>
      </rPr>
      <t xml:space="preserve"> в %)</t>
    </r>
    <r>
      <rPr>
        <b/>
        <sz val="12"/>
        <color theme="1"/>
        <rFont val="Times New Roman"/>
        <family val="1"/>
        <charset val="204"/>
      </rPr>
      <t xml:space="preserve"> </t>
    </r>
  </si>
  <si>
    <t>Результаты выполнения ВПР за предыдущий год по предмету по пятибалльной шкале оценивания( при наличии) ****</t>
  </si>
  <si>
    <r>
      <t xml:space="preserve">Количество привлечённых </t>
    </r>
    <r>
      <rPr>
        <b/>
        <sz val="12"/>
        <color theme="1"/>
        <rFont val="Times New Roman"/>
        <family val="1"/>
        <charset val="204"/>
      </rPr>
      <t>наблюдателей за процедурой проведения ВПР/проверки ВПР в текущем учебном году (чел.)</t>
    </r>
  </si>
  <si>
    <t>Темы, требующие дополнительной проработки (процент выполнения заданий ниже 50%), в скобке указать номер а заданий</t>
  </si>
  <si>
    <t>Мероприятия по работе с результатами ВПР в разрезе муниципалитета</t>
  </si>
  <si>
    <t xml:space="preserve">Ваши предложения Институту развития образования по организации курсов, семинаров, разработке методических рекомендаций (мероприятия по устранению затруднений школ) </t>
  </si>
  <si>
    <t xml:space="preserve">Подтвердили </t>
  </si>
  <si>
    <t xml:space="preserve">Понизили </t>
  </si>
  <si>
    <t xml:space="preserve">Повысили </t>
  </si>
  <si>
    <t>План</t>
  </si>
  <si>
    <t>Факт</t>
  </si>
  <si>
    <t xml:space="preserve">МОБУ СОШ с.Тазларово </t>
  </si>
  <si>
    <t>не проводился</t>
  </si>
  <si>
    <t xml:space="preserve">запятая перед союзом </t>
  </si>
  <si>
    <t>СОШ д. Ибраево</t>
  </si>
  <si>
    <t>МОАУ СОШ №2 с.Исянгулово</t>
  </si>
  <si>
    <t>МОАУ башкирская гимгназия-интернат с. Исянгулово</t>
  </si>
  <si>
    <t>Соблюдение орфографических и пунктуационных правил при списывании (задание 1К1. 1К3), морфемный и словообразовательный анализ слов (задание 2К4). определение прилагательных и глаголов в тексте (задание 8,9), определение конкретной жизненной ситуации (задание 10, 11), определение по схемам простое осложненное предложение (задание 12)</t>
  </si>
  <si>
    <t>МОБУ СОШ д. Яныбаево</t>
  </si>
  <si>
    <t>МОБУ СОШ д.Верхний Муйнак</t>
  </si>
  <si>
    <t>МОБУ СОШ им. Г.Акманова д.Баишево</t>
  </si>
  <si>
    <t>МОБУ СОШ с.Арсеново</t>
  </si>
  <si>
    <t>МОАУ школа -интернат д.Новониколаевка</t>
  </si>
  <si>
    <t>МОБУ СОШ им.Н.Каримова с.Кугарчи</t>
  </si>
  <si>
    <t>определение частей речи в тексте, запятая перед союзом</t>
  </si>
  <si>
    <t>МОБУ СОШ с.Ишемгул</t>
  </si>
  <si>
    <t>МОБУ СОШ им.Ф.Султанова</t>
  </si>
  <si>
    <t>пунктуация, определение частей речи</t>
  </si>
  <si>
    <t>МОБУ СОШ д.Башкирская Ургинка</t>
  </si>
  <si>
    <t>определение прилагательных и глаголов в тексте (задание 8,9), определение конкретной жизненной ситуации (задание 10, 11), определение по схемам простое осложненное предложение (задание 12)</t>
  </si>
  <si>
    <t>МОБУ СОШ №1 с.Исянгулово</t>
  </si>
  <si>
    <t>МОБУ СОШ с.Абзаново</t>
  </si>
  <si>
    <t>Соблюдать при письме изученные орфографические и пунктиоционные нормы</t>
  </si>
  <si>
    <t>МОБУ СОШ д.Идяш</t>
  </si>
  <si>
    <t>МОБУ СОШ д.Идельбаково</t>
  </si>
  <si>
    <t>запятая перед союзом</t>
  </si>
  <si>
    <t>МОБУ СОШ д.Утягулово</t>
  </si>
  <si>
    <t>Соблюдение орфографических и пунктуационных правил при списывании, морфемный и словообразовательный анализ слов, определение прилагательных и глаголов в тексте</t>
  </si>
  <si>
    <t>Итого</t>
  </si>
  <si>
    <t>Руководитель методического объединения /тьютор                                                                              (подпись) __________________(расшифровка)_____________</t>
  </si>
  <si>
    <t>Муниципальный координатор ВПР:                                                                                                          (подпись) __________________(расшифровка)_____________</t>
  </si>
  <si>
    <t xml:space="preserve">Дата заполнения карты   «_____»________________20___г. </t>
  </si>
  <si>
    <t>Карта анализов результатов ВПР и успеваемости обучающихся __6______классов в ____________________учебном году</t>
  </si>
  <si>
    <t>МОБУ СОШ с.Тазларово</t>
  </si>
  <si>
    <t xml:space="preserve">прямая речь,типы речи </t>
  </si>
  <si>
    <t>МОАУ СОШ №2 С.Исянгулово</t>
  </si>
  <si>
    <t>МОАУ башкирская гимназия-интернат с. Исянгулово</t>
  </si>
  <si>
    <t xml:space="preserve">Соблюдение орфографических и пунктуационных норм ( Задание 1К1, 5.2), умение распознавать правильную орфоэпическую норму ( задание 2К3), проведение морфемного и словообразовательного анализа (задание 2К4), производные союзы (задание 4.2), умение распознаать имена существительные (задания 6.2, 7.1), умение определять граммотическую основу (задание 7.2), умение определять по схеме простое осложненное предложение (задание 10) </t>
  </si>
  <si>
    <t>Орфографические нормы и  пунктуационные  нормы</t>
  </si>
  <si>
    <t>пунктуационные и орфографические нормы</t>
  </si>
  <si>
    <t>МОБУ СОШ дИдяш</t>
  </si>
  <si>
    <t>МОБУ СОШ им.Г.Акманова д. Баишево</t>
  </si>
  <si>
    <t xml:space="preserve">пунктуация в предложении 6(1); морфологичский разбор слова 6 (2) </t>
  </si>
  <si>
    <t>МОАУ школа-интернат д.Новониколаевка</t>
  </si>
  <si>
    <t>предложения с прямой речью</t>
  </si>
  <si>
    <t>Части речи 4(2), прямая речь 5(2)</t>
  </si>
  <si>
    <t>Совершенствование видов речевой деятельности</t>
  </si>
  <si>
    <t>Предложения  с прямой речью</t>
  </si>
  <si>
    <t>Части речи,совершенствование видов речевой деятельности</t>
  </si>
  <si>
    <t xml:space="preserve">определение основной мысли текста,синтаксический разбор,морфологический разбор </t>
  </si>
  <si>
    <t>Пунктуация. Тире между подлежащим и сказуемым.</t>
  </si>
  <si>
    <t xml:space="preserve">МОАУ башкирская гимназия-интернат с. Исянгулово </t>
  </si>
  <si>
    <t>синтаксический разбор предложений</t>
  </si>
  <si>
    <t>МОБУ СОШ им.Г.Акманова д.Баишево</t>
  </si>
  <si>
    <t>слитное и раздельное написание не со словами (3); виды подчинительной связи в словосочетаниях (11); грамматическая основа предложения (12); вводные слова, знаки препинания при них (14); знаки препинания при причастном и деепричастном обороте (16)</t>
  </si>
  <si>
    <t>морфологический разбор, работа с тектстом</t>
  </si>
  <si>
    <t>слитное и раздельное написание не со словами (3); грамматическая основа предложения (12);  знаки препинания при причастном и деепричастном обороте (16)</t>
  </si>
  <si>
    <t>Словообразовательный разбор (2К2), 3(2),7(2),составление плана(10), 14 (2)</t>
  </si>
  <si>
    <t>Распознавать значение фразеологической единицы</t>
  </si>
  <si>
    <t>морфологический разбор, работа с тектстом, построение речевых высказываний в  письменной форме</t>
  </si>
  <si>
    <t xml:space="preserve">определение основной мысли текста </t>
  </si>
  <si>
    <t>МОАУ СОШ №2 с. Исянгулово</t>
  </si>
  <si>
    <t>Владение орфоэпическими нормами (задание 4.1), совершенствование видов речевой деятельности (задание 6.1),  умение распознавать имена существительные в предложении (задание 7.1), умение распознавать имена прилагательные в предложении (задание 8)</t>
  </si>
  <si>
    <t>правописание приставок (3), союзов (4), работа с текстом (9(2))</t>
  </si>
  <si>
    <t>распознавание предложений 3(1); морфологический разбор слова (2к2)</t>
  </si>
  <si>
    <t xml:space="preserve">МОАУ школа - интернат д.Новониколаевка </t>
  </si>
  <si>
    <t>работа с текстом</t>
  </si>
  <si>
    <t>Совершенствование видов речевой деятельности ,  умение распознавать имена существительные в предложении (задание 7.1), умение распознавать имена прилагательные в предложении (задание 8)</t>
  </si>
  <si>
    <t>Соблюдение орфографических, пунктуационных норм (задание 1); распознавание предложений с предлогами, правильное написание предлогов (задание 3); распознавание предложений с союзами, правильное написание союзов (задание 4); распознавание предложений с ошибками, исправление грамматических ошибок (задание 6); обоснование постановки запятой при причастном обороте (задание7); обоснование постановки запятой при обращении, причастном обороте (задание 8); определение основной мысли текста (задание 9); тип речи (задание 10), распознавание стилистически окрашенного слова, подбор синонима к нему (задание 13).</t>
  </si>
  <si>
    <t>МОБУ СОШ д Идяш</t>
  </si>
  <si>
    <t xml:space="preserve">Владеть навыками различных видов чтения </t>
  </si>
  <si>
    <t>16.67</t>
  </si>
  <si>
    <t>Орфография, пунктуация, работа с текстом</t>
  </si>
  <si>
    <t>Соблюдение пунктуационных норм (задание 1К2), умение находить имена прилагательные в предложении (задание 8), умение распознавать глаголы в предлодложении (задание 9) ,  умение приводить примеры из жизненного опыта (задания 10,11), опознавать по графической схеме просое осложненное предложение (задание 12).</t>
  </si>
  <si>
    <t>работа с текстом, соблюдение пунктуационных норм</t>
  </si>
  <si>
    <t>СОШ им.Н.Каримова с.кугарчи</t>
  </si>
  <si>
    <t xml:space="preserve">соблюдение пунктуационных норм  </t>
  </si>
  <si>
    <t>Соблюдение орфографических норм (К1), пунктуационных норм (К2), раздельное написание НЕ (3), условия выбора написания НН (4),определение вида подчинительной связи в словосочетаниях (11), распознавание предложения с обособленным согласованным определением (15)</t>
  </si>
  <si>
    <t>Соблюдать  изученные орфографические и пунктиациооные правила при списывании</t>
  </si>
  <si>
    <t>Соблюдение пунктуационных норм , умение находить имена прилагательные в предложении , умение распознавать глаголы в предлодложении ,  умение приводить примеры из жизненного опыта</t>
  </si>
  <si>
    <t>___МКУ "Отдел образования Администрации муниципального района Зианчуринский район Республики Башкортостан_( наименование муниципального образования)</t>
  </si>
  <si>
    <t>__русский язык______(предмет)</t>
  </si>
  <si>
    <t>Руководитель методического объединения /тьютор                                                                              (подпись) __________________(расшифровка)_Идрисова Райхан Вафиевна</t>
  </si>
  <si>
    <t>Муниципальный координатор ВПР:                                                                                                          (подпись) __________________(расшифровка) Мухамадиева Ляйсан Сафиулловна</t>
  </si>
  <si>
    <t xml:space="preserve">Дата заполнения карты   «_02_»декабря_2020г. </t>
  </si>
  <si>
    <t>** указать среднюю успеваемость в ___4______классах</t>
  </si>
  <si>
    <t>*** указать средний балл за выполнение ВПР в текущем учебном году в _4___классах</t>
  </si>
  <si>
    <t>****указать средний балл за выполнение ВПР  в предыдущем учебном году, при отсутствии результатов - 4</t>
  </si>
  <si>
    <t>Карта анализов результатов ВПР и успеваемости обучающихся _7 _классов в 2020-2021_учебном году</t>
  </si>
  <si>
    <t>___русский язык___(предмет)</t>
  </si>
  <si>
    <t>___МКУ " Отдел образования Администрации муниципалдьного района Зианчуринский район Республики Башкортостан_( наименование муниципального образования)</t>
  </si>
  <si>
    <t xml:space="preserve">все задания выполнены выше </t>
  </si>
  <si>
    <t>** указать среднюю успеваемость в _____4____классах</t>
  </si>
  <si>
    <t>*** указать средний балл за выполнение ВПР в текущем учебном году в ___4___классах</t>
  </si>
  <si>
    <t>****указать средний балл за выполнение ВПР  в предыдущем учебном году, при отсутствии результатов - 4 в штатном режиме прошло в 2018-2019 учебном году</t>
  </si>
  <si>
    <t>Муниципальный координатор ВПР:                                                                                                          (подпись) __________________(расшифровка)Мухамадиева Ляйсан Сафиулловна</t>
  </si>
  <si>
    <t xml:space="preserve">Дата заполнения карты   «_02_»_декабря__2020г. </t>
  </si>
  <si>
    <t>** указать среднюю успеваемость в ___4__классах</t>
  </si>
  <si>
    <t>*** указать средний балл за выполнение ВПР в текущем учебном году в ___3___классах</t>
  </si>
  <si>
    <t>****указать средний балл за выполнение ВПР  в предыдущем учебном году, при отсутствии результатов -  4, (в штатном режиме проводилось в 2018-2019 учебном году)</t>
  </si>
  <si>
    <t>Муниципальный координатор ВПР:                                                                                                          (подпись) __________________(расшифровка)_Сайфуллина Зиля Гайнулловна</t>
  </si>
  <si>
    <t xml:space="preserve">Дата заполнения карты   «__02__»_декабря__2020_г. </t>
  </si>
  <si>
    <t>Карта анализов результатов ВПР и успеваемости обучающихся _____8___классов в _2020-21_учебном году</t>
  </si>
  <si>
    <t>________________________русский язык_______________(предмет)</t>
  </si>
  <si>
    <t>____________МКУ "Отдел образования Администрации муниципального района Зианчуринский район Республикии Башкортостан__( наименование муниципального образования)</t>
  </si>
  <si>
    <t>нет</t>
  </si>
  <si>
    <t>** указать среднюю успеваемость в ____4___классах</t>
  </si>
  <si>
    <t>*** указать средний балл за выполнение ВПР в текущем учебном году в ____4__классах</t>
  </si>
  <si>
    <t>****указать средний балл за выполнение ВПР  в предыдущем учебном году, при отсутствии результатов - 3 (проводилоась в форме апробации)</t>
  </si>
  <si>
    <t>Карта анализов результатов ВПР и успеваемости обучающихся ___9_____классов в _2020-2021_учебном году</t>
  </si>
  <si>
    <t>_______________русский язык________________________(предмет)</t>
  </si>
  <si>
    <t>________МКУ "Отдел образования Администрации муниципального района Зианчуринский район Республики Башкортостан______( наименование муниципального образования)</t>
  </si>
  <si>
    <t>Муниципальный координатор ВПР:                                                                                                          (подпись) __________________(расшифровка)_Мухамадиева Ляйсан Сафиулловна</t>
  </si>
  <si>
    <t xml:space="preserve">Дата заполнения карты   «_02 »_декабря__2020_г. </t>
  </si>
  <si>
    <t>****указать средний балл за выполнение ВПР  в предыдущем учебном году, при отсутствии результатов -  ВПР проводилась впервые</t>
  </si>
  <si>
    <t>*** указать средний балл за выполнение ВПР в текущем учебном году в __4____классах</t>
  </si>
  <si>
    <t>Обсуждение результатов на заседаниях РМО</t>
  </si>
  <si>
    <t xml:space="preserve">Организовать курсы повышения квалификации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</si>
</sst>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.0"/>
  </numFmts>
  <fonts count="18" x14ac:knownFonts="1">
    <font>
      <sz val="11"/>
      <color theme="1"/>
      <name val="Calibri"/>
      <family val="2"/>
      <scheme val="minor"/>
    </font>
    <font>
      <sz val="12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b/>
      <sz val="14"/>
      <color theme="1"/>
      <name val="Calibri"/>
      <family val="2"/>
      <charset val="204"/>
      <scheme val="minor"/>
    </font>
    <font>
      <b/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204"/>
      <scheme val="minor"/>
    </font>
    <font>
      <b/>
      <i/>
      <vertAlign val="subscript"/>
      <sz val="18"/>
      <color theme="1"/>
      <name val="Times New Roman"/>
      <family val="1"/>
      <charset val="204"/>
    </font>
    <font>
      <b/>
      <vertAlign val="subscript"/>
      <sz val="18"/>
      <color theme="1"/>
      <name val="Times New Roman"/>
      <family val="1"/>
      <charset val="204"/>
    </font>
    <font>
      <sz val="18"/>
      <color theme="1"/>
      <name val="Times New Roman"/>
      <family val="1"/>
      <charset val="204"/>
    </font>
    <font>
      <b/>
      <sz val="12"/>
      <name val="Times New Roman"/>
      <family val="1"/>
      <charset val="204"/>
    </font>
    <font>
      <b/>
      <sz val="12"/>
      <color rgb="FFFF0000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b/>
      <sz val="12"/>
      <color rgb="FF000000"/>
      <name val="Times New Roman"/>
      <family val="1"/>
      <charset val="204"/>
    </font>
    <font>
      <sz val="12"/>
      <color rgb="FF000000"/>
      <name val="Times New Roman"/>
      <charset val="1"/>
    </font>
    <font>
      <sz val="10"/>
      <color theme="1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b/>
      <sz val="10"/>
      <color rgb="FF000000"/>
      <name val="Times New Roman"/>
      <family val="1"/>
      <charset val="204"/>
    </font>
  </fonts>
  <fills count="5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0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indexed="64"/>
      </right>
      <top/>
      <bottom/>
      <diagonal/>
    </border>
    <border>
      <left/>
      <right/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82">
    <xf numFmtId="0" fontId="0" fillId="0" borderId="0" xfId="0"/>
    <xf numFmtId="0" fontId="1" fillId="0" borderId="1" xfId="0" applyFont="1" applyBorder="1" applyAlignment="1">
      <alignment horizontal="center" vertical="center" wrapText="1"/>
    </xf>
    <xf numFmtId="3" fontId="1" fillId="0" borderId="1" xfId="0" applyNumberFormat="1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3" fontId="1" fillId="0" borderId="1" xfId="0" applyNumberFormat="1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3" fontId="5" fillId="2" borderId="1" xfId="0" applyNumberFormat="1" applyFont="1" applyFill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164" fontId="0" fillId="0" borderId="0" xfId="0" applyNumberFormat="1"/>
    <xf numFmtId="0" fontId="4" fillId="0" borderId="0" xfId="0" applyFont="1"/>
    <xf numFmtId="0" fontId="2" fillId="0" borderId="0" xfId="0" applyFont="1" applyAlignment="1">
      <alignment horizontal="center" vertical="center"/>
    </xf>
    <xf numFmtId="3" fontId="2" fillId="0" borderId="1" xfId="0" applyNumberFormat="1" applyFont="1" applyBorder="1" applyAlignment="1">
      <alignment horizontal="center" vertical="center" textRotation="90"/>
    </xf>
    <xf numFmtId="3" fontId="2" fillId="0" borderId="1" xfId="0" applyNumberFormat="1" applyFont="1" applyBorder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1" fillId="0" borderId="1" xfId="0" applyNumberFormat="1" applyFont="1" applyBorder="1" applyAlignment="1">
      <alignment horizontal="center" vertical="center" wrapText="1"/>
    </xf>
    <xf numFmtId="0" fontId="11" fillId="0" borderId="1" xfId="0" applyFont="1" applyFill="1" applyBorder="1" applyAlignment="1">
      <alignment wrapText="1"/>
    </xf>
    <xf numFmtId="0" fontId="11" fillId="0" borderId="4" xfId="0" applyFont="1" applyFill="1" applyBorder="1" applyAlignment="1">
      <alignment wrapText="1"/>
    </xf>
    <xf numFmtId="0" fontId="12" fillId="0" borderId="4" xfId="0" applyFont="1" applyFill="1" applyBorder="1" applyAlignment="1">
      <alignment wrapText="1"/>
    </xf>
    <xf numFmtId="0" fontId="11" fillId="0" borderId="4" xfId="0" applyFont="1" applyFill="1" applyBorder="1" applyAlignment="1"/>
    <xf numFmtId="0" fontId="11" fillId="0" borderId="3" xfId="0" applyFont="1" applyFill="1" applyBorder="1" applyAlignment="1"/>
    <xf numFmtId="3" fontId="1" fillId="0" borderId="2" xfId="0" applyNumberFormat="1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3" fillId="0" borderId="8" xfId="0" applyFont="1" applyBorder="1"/>
    <xf numFmtId="3" fontId="1" fillId="3" borderId="1" xfId="0" applyNumberFormat="1" applyFont="1" applyFill="1" applyBorder="1" applyAlignment="1">
      <alignment horizontal="center" vertical="center" wrapText="1"/>
    </xf>
    <xf numFmtId="3" fontId="1" fillId="3" borderId="1" xfId="0" applyNumberFormat="1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3" fontId="2" fillId="0" borderId="1" xfId="0" applyNumberFormat="1" applyFont="1" applyBorder="1" applyAlignment="1">
      <alignment horizontal="center" vertical="center" wrapText="1"/>
    </xf>
    <xf numFmtId="3" fontId="2" fillId="0" borderId="1" xfId="0" applyNumberFormat="1" applyFont="1" applyBorder="1" applyAlignment="1">
      <alignment horizontal="center" vertical="center" wrapText="1"/>
    </xf>
    <xf numFmtId="0" fontId="14" fillId="0" borderId="1" xfId="0" applyFont="1" applyBorder="1" applyAlignment="1">
      <alignment horizontal="center" vertical="center" wrapText="1"/>
    </xf>
    <xf numFmtId="3" fontId="14" fillId="0" borderId="1" xfId="0" applyNumberFormat="1" applyFont="1" applyBorder="1" applyAlignment="1">
      <alignment horizontal="center" vertical="center" wrapText="1"/>
    </xf>
    <xf numFmtId="3" fontId="15" fillId="0" borderId="1" xfId="0" applyNumberFormat="1" applyFont="1" applyBorder="1" applyAlignment="1">
      <alignment horizontal="center" vertical="center" wrapText="1"/>
    </xf>
    <xf numFmtId="3" fontId="14" fillId="0" borderId="1" xfId="0" applyNumberFormat="1" applyFont="1" applyBorder="1" applyAlignment="1">
      <alignment horizontal="center" vertical="center"/>
    </xf>
    <xf numFmtId="0" fontId="15" fillId="0" borderId="1" xfId="0" applyNumberFormat="1" applyFont="1" applyBorder="1" applyAlignment="1">
      <alignment horizontal="center" vertical="center" wrapText="1"/>
    </xf>
    <xf numFmtId="0" fontId="14" fillId="0" borderId="1" xfId="0" applyNumberFormat="1" applyFont="1" applyBorder="1" applyAlignment="1">
      <alignment horizontal="center" vertical="center" wrapText="1"/>
    </xf>
    <xf numFmtId="0" fontId="14" fillId="0" borderId="1" xfId="0" applyFont="1" applyBorder="1" applyAlignment="1">
      <alignment horizontal="center" vertical="center"/>
    </xf>
    <xf numFmtId="0" fontId="16" fillId="0" borderId="1" xfId="0" applyFont="1" applyFill="1" applyBorder="1" applyAlignment="1">
      <alignment horizontal="center" wrapText="1"/>
    </xf>
    <xf numFmtId="0" fontId="16" fillId="0" borderId="4" xfId="0" applyFont="1" applyFill="1" applyBorder="1" applyAlignment="1">
      <alignment horizontal="center" wrapText="1"/>
    </xf>
    <xf numFmtId="0" fontId="17" fillId="0" borderId="4" xfId="0" applyFont="1" applyFill="1" applyBorder="1" applyAlignment="1">
      <alignment horizontal="center" wrapText="1"/>
    </xf>
    <xf numFmtId="0" fontId="16" fillId="0" borderId="4" xfId="0" applyFont="1" applyFill="1" applyBorder="1" applyAlignment="1">
      <alignment horizontal="center"/>
    </xf>
    <xf numFmtId="0" fontId="11" fillId="0" borderId="1" xfId="0" applyFont="1" applyFill="1" applyBorder="1" applyAlignment="1">
      <alignment horizontal="center" wrapText="1"/>
    </xf>
    <xf numFmtId="0" fontId="11" fillId="0" borderId="4" xfId="0" applyFont="1" applyFill="1" applyBorder="1" applyAlignment="1">
      <alignment horizontal="center" wrapText="1"/>
    </xf>
    <xf numFmtId="0" fontId="12" fillId="0" borderId="4" xfId="0" applyFont="1" applyFill="1" applyBorder="1" applyAlignment="1">
      <alignment horizontal="center" wrapText="1"/>
    </xf>
    <xf numFmtId="0" fontId="11" fillId="0" borderId="4" xfId="0" applyFont="1" applyFill="1" applyBorder="1" applyAlignment="1">
      <alignment horizontal="center"/>
    </xf>
    <xf numFmtId="3" fontId="1" fillId="4" borderId="1" xfId="0" applyNumberFormat="1" applyFont="1" applyFill="1" applyBorder="1" applyAlignment="1">
      <alignment horizontal="center" vertical="center" wrapText="1"/>
    </xf>
    <xf numFmtId="0" fontId="1" fillId="4" borderId="1" xfId="0" applyFont="1" applyFill="1" applyBorder="1" applyAlignment="1">
      <alignment horizontal="center" vertical="center"/>
    </xf>
    <xf numFmtId="3" fontId="1" fillId="4" borderId="1" xfId="0" applyNumberFormat="1" applyFont="1" applyFill="1" applyBorder="1" applyAlignment="1">
      <alignment horizontal="center" vertical="center"/>
    </xf>
    <xf numFmtId="3" fontId="2" fillId="4" borderId="1" xfId="0" applyNumberFormat="1" applyFont="1" applyFill="1" applyBorder="1" applyAlignment="1">
      <alignment horizontal="center" vertical="center" wrapText="1"/>
    </xf>
    <xf numFmtId="3" fontId="14" fillId="3" borderId="1" xfId="0" applyNumberFormat="1" applyFont="1" applyFill="1" applyBorder="1" applyAlignment="1">
      <alignment horizontal="center" vertical="center"/>
    </xf>
    <xf numFmtId="3" fontId="14" fillId="4" borderId="1" xfId="0" applyNumberFormat="1" applyFont="1" applyFill="1" applyBorder="1" applyAlignment="1">
      <alignment horizontal="center" vertical="center"/>
    </xf>
    <xf numFmtId="0" fontId="14" fillId="4" borderId="1" xfId="0" applyFont="1" applyFill="1" applyBorder="1" applyAlignment="1">
      <alignment horizontal="center" vertical="center" wrapText="1"/>
    </xf>
    <xf numFmtId="3" fontId="14" fillId="4" borderId="1" xfId="0" applyNumberFormat="1" applyFont="1" applyFill="1" applyBorder="1" applyAlignment="1">
      <alignment horizontal="center" vertical="center" wrapText="1"/>
    </xf>
    <xf numFmtId="0" fontId="16" fillId="4" borderId="4" xfId="0" applyFont="1" applyFill="1" applyBorder="1" applyAlignment="1">
      <alignment horizontal="center" wrapText="1"/>
    </xf>
    <xf numFmtId="0" fontId="14" fillId="4" borderId="1" xfId="0" applyFont="1" applyFill="1" applyBorder="1" applyAlignment="1">
      <alignment horizontal="center" vertical="center"/>
    </xf>
    <xf numFmtId="0" fontId="11" fillId="4" borderId="4" xfId="0" applyFont="1" applyFill="1" applyBorder="1" applyAlignment="1">
      <alignment horizontal="center" wrapText="1"/>
    </xf>
    <xf numFmtId="0" fontId="2" fillId="0" borderId="0" xfId="0" applyFont="1" applyAlignment="1">
      <alignment horizontal="left"/>
    </xf>
    <xf numFmtId="3" fontId="2" fillId="0" borderId="1" xfId="0" applyNumberFormat="1" applyFont="1" applyBorder="1" applyAlignment="1">
      <alignment horizontal="center" vertical="center" wrapText="1"/>
    </xf>
    <xf numFmtId="3" fontId="2" fillId="4" borderId="1" xfId="0" applyNumberFormat="1" applyFont="1" applyFill="1" applyBorder="1" applyAlignment="1">
      <alignment horizontal="center" vertical="center" wrapText="1"/>
    </xf>
    <xf numFmtId="3" fontId="2" fillId="0" borderId="1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left" vertical="center"/>
    </xf>
    <xf numFmtId="0" fontId="2" fillId="0" borderId="0" xfId="0" applyFont="1" applyAlignment="1">
      <alignment horizontal="left" vertical="center"/>
    </xf>
    <xf numFmtId="0" fontId="2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4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0" fillId="2" borderId="5" xfId="0" applyFill="1" applyBorder="1" applyAlignment="1">
      <alignment horizontal="center" vertical="center" wrapText="1"/>
    </xf>
    <xf numFmtId="0" fontId="0" fillId="2" borderId="7" xfId="0" applyFill="1" applyBorder="1" applyAlignment="1">
      <alignment horizontal="center" vertical="center" wrapText="1"/>
    </xf>
    <xf numFmtId="3" fontId="1" fillId="2" borderId="5" xfId="0" applyNumberFormat="1" applyFont="1" applyFill="1" applyBorder="1" applyAlignment="1">
      <alignment horizontal="center" vertical="center" wrapText="1"/>
    </xf>
    <xf numFmtId="3" fontId="1" fillId="2" borderId="9" xfId="0" applyNumberFormat="1" applyFont="1" applyFill="1" applyBorder="1" applyAlignment="1">
      <alignment horizontal="center" vertical="center" wrapText="1"/>
    </xf>
    <xf numFmtId="3" fontId="2" fillId="2" borderId="1" xfId="0" applyNumberFormat="1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3" fontId="1" fillId="4" borderId="5" xfId="0" applyNumberFormat="1" applyFont="1" applyFill="1" applyBorder="1" applyAlignment="1">
      <alignment horizontal="center" vertical="center"/>
    </xf>
    <xf numFmtId="0" fontId="11" fillId="4" borderId="10" xfId="0" applyFont="1" applyFill="1" applyBorder="1" applyAlignment="1">
      <alignment horizontal="left" vertical="top" textRotation="90" wrapText="1"/>
    </xf>
    <xf numFmtId="0" fontId="11" fillId="4" borderId="10" xfId="0" applyFont="1" applyFill="1" applyBorder="1" applyAlignment="1">
      <alignment textRotation="90"/>
    </xf>
    <xf numFmtId="0" fontId="13" fillId="4" borderId="0" xfId="0" applyFont="1" applyFill="1"/>
  </cellXfs>
  <cellStyles count="1">
    <cellStyle name="Обычный" xfId="0" builtinId="0"/>
  </cellStyles>
  <dxfs count="6"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rgb="FF000000"/>
        <name val="Times New Roman"/>
        <scheme val="none"/>
      </font>
      <numFmt numFmtId="0" formatCode="#,##0"/>
      <fill>
        <patternFill patternType="none">
          <fgColor indexed="64"/>
          <bgColor theme="0"/>
        </patternFill>
      </fill>
      <alignment horizontal="general" vertical="bottom" textRotation="9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Times New Roman"/>
        <scheme val="none"/>
      </font>
      <numFmt numFmtId="3" formatCode="#,##0"/>
      <fill>
        <patternFill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rgb="FF000000"/>
        <name val="Times New Roman"/>
        <scheme val="none"/>
      </font>
      <fill>
        <patternFill patternType="none">
          <fgColor indexed="64"/>
          <bgColor theme="0"/>
        </patternFill>
      </fill>
      <alignment horizontal="general" vertical="bottom" textRotation="90" wrapText="0" indent="0" justifyLastLine="0" shrinkToFit="0" readingOrder="0"/>
      <border diagonalUp="0" diagonalDown="0" outline="0">
        <left/>
        <right/>
        <top style="thin">
          <color rgb="FF000000"/>
        </top>
        <bottom style="thin">
          <color rgb="FF000000"/>
        </bottom>
      </border>
    </dxf>
    <dxf>
      <border outline="0">
        <top style="thin">
          <color rgb="FF000000"/>
        </top>
      </border>
    </dxf>
    <dxf>
      <border outline="0">
        <bottom style="thin">
          <color rgb="FF000000"/>
        </bottom>
      </border>
    </dxf>
    <dxf>
      <border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ables/table1.xml><?xml version="1.0" encoding="utf-8"?>
<table xmlns="http://schemas.openxmlformats.org/spreadsheetml/2006/main" id="1" name="Таблица1" displayName="Таблица1" ref="M8:M24" totalsRowShown="0" headerRowDxfId="1" dataDxfId="0" headerRowBorderDxfId="4" tableBorderDxfId="5" totalsRowBorderDxfId="3">
  <autoFilter ref="M8:M24"/>
  <tableColumns count="1">
    <tableColumn id="1" name="запятая перед союзом " dataDxfId="2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Q34"/>
  <sheetViews>
    <sheetView tabSelected="1" topLeftCell="A4" zoomScale="57" zoomScaleNormal="57" zoomScaleSheetLayoutView="100" workbookViewId="0">
      <selection activeCell="M15" sqref="M15"/>
    </sheetView>
  </sheetViews>
  <sheetFormatPr defaultRowHeight="15" x14ac:dyDescent="0.25"/>
  <cols>
    <col min="1" max="1" width="4" style="4" customWidth="1"/>
    <col min="2" max="3" width="19.5703125" style="4" customWidth="1"/>
    <col min="4" max="4" width="21.5703125" style="4" customWidth="1"/>
    <col min="5" max="6" width="16.42578125" style="4" customWidth="1"/>
    <col min="7" max="7" width="8.5703125" style="4" customWidth="1"/>
    <col min="8" max="8" width="9.5703125" style="4" customWidth="1"/>
    <col min="9" max="9" width="8.42578125" style="4" customWidth="1"/>
    <col min="10" max="10" width="20.7109375" style="4" customWidth="1"/>
    <col min="11" max="11" width="11.140625" style="4" customWidth="1"/>
    <col min="12" max="12" width="10.85546875" style="4" customWidth="1"/>
    <col min="13" max="13" width="26.140625" style="4" customWidth="1"/>
    <col min="14" max="14" width="38.85546875" style="4" customWidth="1"/>
    <col min="15" max="15" width="33.140625" style="4" customWidth="1"/>
    <col min="16" max="16384" width="9.140625" style="4"/>
  </cols>
  <sheetData>
    <row r="1" spans="1:15" s="7" customFormat="1" ht="24.75" customHeight="1" x14ac:dyDescent="0.25">
      <c r="A1" s="62" t="s">
        <v>0</v>
      </c>
      <c r="B1" s="62"/>
      <c r="C1" s="62"/>
      <c r="D1" s="62"/>
      <c r="E1" s="62"/>
      <c r="F1" s="62"/>
      <c r="G1" s="62"/>
      <c r="H1" s="62"/>
      <c r="I1" s="62"/>
      <c r="J1" s="62"/>
      <c r="K1" s="62"/>
      <c r="L1" s="62"/>
      <c r="M1" s="62"/>
      <c r="N1" s="62"/>
    </row>
    <row r="2" spans="1:15" s="15" customFormat="1" ht="26.25" customHeight="1" x14ac:dyDescent="0.25">
      <c r="A2" s="63" t="s">
        <v>1</v>
      </c>
      <c r="B2" s="63"/>
      <c r="C2" s="63"/>
      <c r="D2" s="63"/>
      <c r="E2" s="63"/>
      <c r="F2" s="63"/>
      <c r="G2" s="63"/>
      <c r="H2" s="63"/>
      <c r="I2" s="63"/>
      <c r="J2" s="63"/>
      <c r="K2" s="63"/>
      <c r="L2" s="63"/>
      <c r="M2" s="63"/>
      <c r="N2" s="63"/>
    </row>
    <row r="3" spans="1:15" s="15" customFormat="1" ht="27" customHeight="1" x14ac:dyDescent="0.25">
      <c r="A3" s="64" t="s">
        <v>2</v>
      </c>
      <c r="B3" s="64"/>
      <c r="C3" s="64"/>
      <c r="D3" s="64"/>
      <c r="E3" s="64"/>
      <c r="F3" s="64"/>
      <c r="G3" s="64"/>
      <c r="H3" s="64"/>
      <c r="I3" s="64"/>
      <c r="J3" s="64"/>
      <c r="K3" s="64"/>
      <c r="L3" s="64"/>
      <c r="M3" s="64"/>
      <c r="N3" s="64"/>
    </row>
    <row r="4" spans="1:15" s="15" customFormat="1" ht="28.5" customHeight="1" x14ac:dyDescent="0.25">
      <c r="A4" s="65" t="s">
        <v>3</v>
      </c>
      <c r="B4" s="66"/>
      <c r="C4" s="66"/>
      <c r="D4" s="66"/>
      <c r="E4" s="66"/>
      <c r="F4" s="66"/>
      <c r="G4" s="66"/>
      <c r="H4" s="66"/>
      <c r="I4" s="66"/>
      <c r="J4" s="66"/>
      <c r="K4" s="66"/>
      <c r="L4" s="66"/>
      <c r="M4" s="66"/>
      <c r="N4" s="67"/>
    </row>
    <row r="5" spans="1:15" s="12" customFormat="1" ht="145.5" customHeight="1" x14ac:dyDescent="0.25">
      <c r="A5" s="62" t="s">
        <v>4</v>
      </c>
      <c r="B5" s="68" t="s">
        <v>5</v>
      </c>
      <c r="C5" s="69" t="s">
        <v>6</v>
      </c>
      <c r="D5" s="68" t="s">
        <v>7</v>
      </c>
      <c r="E5" s="68" t="s">
        <v>8</v>
      </c>
      <c r="F5" s="68" t="s">
        <v>9</v>
      </c>
      <c r="G5" s="57" t="s">
        <v>10</v>
      </c>
      <c r="H5" s="57"/>
      <c r="I5" s="57"/>
      <c r="J5" s="58" t="s">
        <v>11</v>
      </c>
      <c r="K5" s="59" t="s">
        <v>12</v>
      </c>
      <c r="L5" s="59"/>
      <c r="M5" s="59" t="s">
        <v>13</v>
      </c>
      <c r="N5" s="76" t="s">
        <v>14</v>
      </c>
      <c r="O5" s="71" t="s">
        <v>15</v>
      </c>
    </row>
    <row r="6" spans="1:15" s="12" customFormat="1" ht="87" customHeight="1" x14ac:dyDescent="0.25">
      <c r="A6" s="62"/>
      <c r="B6" s="68"/>
      <c r="C6" s="70"/>
      <c r="D6" s="68"/>
      <c r="E6" s="68"/>
      <c r="F6" s="68"/>
      <c r="G6" s="13" t="s">
        <v>16</v>
      </c>
      <c r="H6" s="13" t="s">
        <v>17</v>
      </c>
      <c r="I6" s="13" t="s">
        <v>18</v>
      </c>
      <c r="J6" s="58"/>
      <c r="K6" s="14" t="s">
        <v>19</v>
      </c>
      <c r="L6" s="14" t="s">
        <v>20</v>
      </c>
      <c r="M6" s="59"/>
      <c r="N6" s="76"/>
      <c r="O6" s="71"/>
    </row>
    <row r="7" spans="1:15" ht="20.25" customHeight="1" x14ac:dyDescent="0.25">
      <c r="A7" s="3">
        <v>1</v>
      </c>
      <c r="B7" s="1" t="s">
        <v>21</v>
      </c>
      <c r="C7" s="1">
        <v>15</v>
      </c>
      <c r="D7" s="2">
        <v>100</v>
      </c>
      <c r="E7" s="16">
        <v>3.6</v>
      </c>
      <c r="F7" s="16">
        <v>3.5</v>
      </c>
      <c r="G7" s="28">
        <v>93</v>
      </c>
      <c r="H7" s="28">
        <v>7</v>
      </c>
      <c r="I7" s="28">
        <v>0</v>
      </c>
      <c r="J7" s="25" t="s">
        <v>22</v>
      </c>
      <c r="K7" s="5">
        <v>2</v>
      </c>
      <c r="L7" s="5">
        <v>2</v>
      </c>
      <c r="M7" s="78" t="s">
        <v>23</v>
      </c>
      <c r="N7" s="74" t="s">
        <v>136</v>
      </c>
      <c r="O7" s="72" t="s">
        <v>137</v>
      </c>
    </row>
    <row r="8" spans="1:15" ht="20.25" customHeight="1" x14ac:dyDescent="0.25">
      <c r="A8" s="3">
        <v>2</v>
      </c>
      <c r="B8" s="17" t="s">
        <v>24</v>
      </c>
      <c r="C8" s="18">
        <v>10</v>
      </c>
      <c r="D8" s="18">
        <v>100</v>
      </c>
      <c r="E8" s="18">
        <v>3.9</v>
      </c>
      <c r="F8" s="18">
        <v>3.8</v>
      </c>
      <c r="G8" s="19">
        <v>90</v>
      </c>
      <c r="H8" s="19">
        <v>10</v>
      </c>
      <c r="I8" s="19">
        <v>0</v>
      </c>
      <c r="J8" s="25" t="s">
        <v>22</v>
      </c>
      <c r="K8" s="20">
        <v>1</v>
      </c>
      <c r="L8" s="21">
        <v>1</v>
      </c>
      <c r="M8" s="78" t="s">
        <v>23</v>
      </c>
      <c r="N8" s="75"/>
      <c r="O8" s="73"/>
    </row>
    <row r="9" spans="1:15" ht="20.25" customHeight="1" x14ac:dyDescent="0.25">
      <c r="A9" s="3">
        <v>3</v>
      </c>
      <c r="B9" s="1" t="s">
        <v>25</v>
      </c>
      <c r="C9" s="1">
        <v>80</v>
      </c>
      <c r="D9" s="1">
        <v>58</v>
      </c>
      <c r="E9" s="1">
        <v>3.9</v>
      </c>
      <c r="F9" s="1">
        <v>3.7</v>
      </c>
      <c r="G9" s="28">
        <v>71</v>
      </c>
      <c r="H9" s="28">
        <v>28</v>
      </c>
      <c r="I9" s="28">
        <v>1</v>
      </c>
      <c r="J9" s="25" t="s">
        <v>22</v>
      </c>
      <c r="K9" s="5">
        <v>2</v>
      </c>
      <c r="L9" s="22">
        <v>2</v>
      </c>
      <c r="M9" s="78" t="s">
        <v>23</v>
      </c>
      <c r="N9" s="75"/>
      <c r="O9" s="73"/>
    </row>
    <row r="10" spans="1:15" ht="39" customHeight="1" x14ac:dyDescent="0.25">
      <c r="A10" s="3">
        <v>4</v>
      </c>
      <c r="B10" s="1" t="s">
        <v>26</v>
      </c>
      <c r="C10" s="1">
        <v>24</v>
      </c>
      <c r="D10" s="1">
        <v>86</v>
      </c>
      <c r="E10" s="1">
        <v>4</v>
      </c>
      <c r="F10" s="1">
        <v>3.7</v>
      </c>
      <c r="G10" s="28">
        <v>62</v>
      </c>
      <c r="H10" s="28">
        <v>38</v>
      </c>
      <c r="I10" s="28">
        <v>0</v>
      </c>
      <c r="J10" s="25" t="s">
        <v>22</v>
      </c>
      <c r="K10" s="5">
        <v>2</v>
      </c>
      <c r="L10" s="22">
        <v>2</v>
      </c>
      <c r="M10" s="79" t="s">
        <v>27</v>
      </c>
      <c r="N10" s="75"/>
      <c r="O10" s="73"/>
    </row>
    <row r="11" spans="1:15" ht="20.25" customHeight="1" x14ac:dyDescent="0.25">
      <c r="A11" s="3">
        <v>5</v>
      </c>
      <c r="B11" s="1" t="s">
        <v>28</v>
      </c>
      <c r="C11" s="1">
        <v>3</v>
      </c>
      <c r="D11" s="1">
        <v>100</v>
      </c>
      <c r="E11" s="1">
        <v>4.8</v>
      </c>
      <c r="F11" s="1">
        <v>4.3</v>
      </c>
      <c r="G11" s="28">
        <v>67</v>
      </c>
      <c r="H11" s="28">
        <v>33</v>
      </c>
      <c r="I11" s="28">
        <v>0</v>
      </c>
      <c r="J11" s="25" t="s">
        <v>22</v>
      </c>
      <c r="K11" s="5">
        <v>1</v>
      </c>
      <c r="L11" s="22">
        <v>1</v>
      </c>
      <c r="M11" s="79" t="s">
        <v>27</v>
      </c>
      <c r="N11" s="75"/>
      <c r="O11" s="73"/>
    </row>
    <row r="12" spans="1:15" ht="32.25" customHeight="1" x14ac:dyDescent="0.25">
      <c r="A12" s="3">
        <v>6</v>
      </c>
      <c r="B12" s="1" t="s">
        <v>29</v>
      </c>
      <c r="C12" s="1">
        <v>13</v>
      </c>
      <c r="D12" s="1">
        <v>100</v>
      </c>
      <c r="E12" s="1">
        <v>3.4</v>
      </c>
      <c r="F12" s="1">
        <v>3.4</v>
      </c>
      <c r="G12" s="28">
        <v>92</v>
      </c>
      <c r="H12" s="28">
        <v>8</v>
      </c>
      <c r="I12" s="28">
        <v>0</v>
      </c>
      <c r="J12" s="25" t="s">
        <v>22</v>
      </c>
      <c r="K12" s="5">
        <v>2</v>
      </c>
      <c r="L12" s="22">
        <v>2</v>
      </c>
      <c r="M12" s="79" t="s">
        <v>27</v>
      </c>
      <c r="N12" s="75"/>
      <c r="O12" s="73"/>
    </row>
    <row r="13" spans="1:15" ht="31.5" customHeight="1" x14ac:dyDescent="0.25">
      <c r="A13" s="3">
        <v>7</v>
      </c>
      <c r="B13" s="1" t="s">
        <v>30</v>
      </c>
      <c r="C13" s="1">
        <v>12</v>
      </c>
      <c r="D13" s="1">
        <v>100</v>
      </c>
      <c r="E13" s="1">
        <v>3.5</v>
      </c>
      <c r="F13" s="1">
        <v>3.4</v>
      </c>
      <c r="G13" s="28">
        <v>83</v>
      </c>
      <c r="H13" s="28">
        <v>17</v>
      </c>
      <c r="I13" s="28">
        <v>0</v>
      </c>
      <c r="J13" s="25" t="s">
        <v>22</v>
      </c>
      <c r="K13" s="5">
        <v>1</v>
      </c>
      <c r="L13" s="22">
        <v>1</v>
      </c>
      <c r="M13" s="79" t="s">
        <v>27</v>
      </c>
      <c r="N13" s="75"/>
      <c r="O13" s="73"/>
    </row>
    <row r="14" spans="1:15" ht="30.75" customHeight="1" x14ac:dyDescent="0.25">
      <c r="A14" s="3">
        <v>8</v>
      </c>
      <c r="B14" s="1" t="s">
        <v>31</v>
      </c>
      <c r="C14" s="1">
        <v>4</v>
      </c>
      <c r="D14" s="1">
        <v>100</v>
      </c>
      <c r="E14" s="1">
        <v>3.5</v>
      </c>
      <c r="F14" s="1">
        <v>3.5</v>
      </c>
      <c r="G14" s="28">
        <v>100</v>
      </c>
      <c r="H14" s="28">
        <v>0</v>
      </c>
      <c r="I14" s="28">
        <v>0</v>
      </c>
      <c r="J14" s="25" t="s">
        <v>22</v>
      </c>
      <c r="K14" s="5">
        <v>1</v>
      </c>
      <c r="L14" s="22">
        <v>1</v>
      </c>
      <c r="M14" s="79" t="s">
        <v>27</v>
      </c>
      <c r="N14" s="75"/>
      <c r="O14" s="73"/>
    </row>
    <row r="15" spans="1:15" ht="32.25" customHeight="1" x14ac:dyDescent="0.25">
      <c r="A15" s="3">
        <v>9</v>
      </c>
      <c r="B15" s="1" t="s">
        <v>32</v>
      </c>
      <c r="C15" s="1">
        <v>8</v>
      </c>
      <c r="D15" s="1">
        <v>100</v>
      </c>
      <c r="E15" s="1">
        <v>3.6</v>
      </c>
      <c r="F15" s="16">
        <v>3.7</v>
      </c>
      <c r="G15" s="28">
        <v>88</v>
      </c>
      <c r="H15" s="28">
        <v>12</v>
      </c>
      <c r="I15" s="28">
        <v>0</v>
      </c>
      <c r="J15" s="25" t="s">
        <v>22</v>
      </c>
      <c r="K15" s="5">
        <v>1</v>
      </c>
      <c r="L15" s="22">
        <v>1</v>
      </c>
      <c r="M15" s="79" t="s">
        <v>27</v>
      </c>
      <c r="N15" s="75"/>
      <c r="O15" s="73"/>
    </row>
    <row r="16" spans="1:15" ht="33" customHeight="1" x14ac:dyDescent="0.25">
      <c r="A16" s="3">
        <v>10</v>
      </c>
      <c r="B16" s="1" t="s">
        <v>33</v>
      </c>
      <c r="C16" s="1">
        <v>6</v>
      </c>
      <c r="D16" s="1">
        <v>100</v>
      </c>
      <c r="E16" s="1">
        <v>3.7</v>
      </c>
      <c r="F16" s="1">
        <v>4.5999999999999996</v>
      </c>
      <c r="G16" s="28">
        <v>50</v>
      </c>
      <c r="H16" s="28">
        <v>17</v>
      </c>
      <c r="I16" s="28">
        <v>33</v>
      </c>
      <c r="J16" s="25" t="s">
        <v>22</v>
      </c>
      <c r="K16" s="5">
        <v>1</v>
      </c>
      <c r="L16" s="22">
        <v>1</v>
      </c>
      <c r="M16" s="80" t="s">
        <v>34</v>
      </c>
      <c r="N16" s="75"/>
      <c r="O16" s="73"/>
    </row>
    <row r="17" spans="1:17" ht="20.25" customHeight="1" x14ac:dyDescent="0.25">
      <c r="A17" s="3">
        <v>11</v>
      </c>
      <c r="B17" s="1" t="s">
        <v>35</v>
      </c>
      <c r="C17" s="1">
        <v>10</v>
      </c>
      <c r="D17" s="1">
        <v>100</v>
      </c>
      <c r="E17" s="1">
        <v>3.8</v>
      </c>
      <c r="F17" s="1">
        <v>3.2</v>
      </c>
      <c r="G17" s="28">
        <v>80</v>
      </c>
      <c r="H17" s="28">
        <v>20</v>
      </c>
      <c r="I17" s="28">
        <v>0</v>
      </c>
      <c r="J17" s="25" t="s">
        <v>22</v>
      </c>
      <c r="K17" s="5">
        <v>1</v>
      </c>
      <c r="L17" s="22">
        <v>1</v>
      </c>
      <c r="M17" s="80" t="s">
        <v>34</v>
      </c>
      <c r="N17" s="75"/>
      <c r="O17" s="73"/>
    </row>
    <row r="18" spans="1:17" ht="35.25" customHeight="1" x14ac:dyDescent="0.25">
      <c r="A18" s="3">
        <v>12</v>
      </c>
      <c r="B18" s="1" t="s">
        <v>36</v>
      </c>
      <c r="C18" s="1">
        <v>53</v>
      </c>
      <c r="D18" s="1">
        <v>87</v>
      </c>
      <c r="E18" s="1">
        <v>4</v>
      </c>
      <c r="F18" s="1">
        <v>3.6</v>
      </c>
      <c r="G18" s="28">
        <v>57</v>
      </c>
      <c r="H18" s="28">
        <v>41</v>
      </c>
      <c r="I18" s="28">
        <v>2</v>
      </c>
      <c r="J18" s="25" t="s">
        <v>22</v>
      </c>
      <c r="K18" s="5">
        <v>2</v>
      </c>
      <c r="L18" s="22">
        <v>2</v>
      </c>
      <c r="M18" s="80" t="s">
        <v>37</v>
      </c>
      <c r="N18" s="75"/>
      <c r="O18" s="73"/>
    </row>
    <row r="19" spans="1:17" ht="20.25" customHeight="1" x14ac:dyDescent="0.25">
      <c r="A19" s="3">
        <v>13</v>
      </c>
      <c r="B19" s="1" t="s">
        <v>38</v>
      </c>
      <c r="C19" s="1">
        <v>13</v>
      </c>
      <c r="D19" s="1">
        <v>92</v>
      </c>
      <c r="E19" s="1">
        <v>4</v>
      </c>
      <c r="F19" s="1">
        <v>4</v>
      </c>
      <c r="G19" s="28">
        <v>100</v>
      </c>
      <c r="H19" s="28">
        <v>0</v>
      </c>
      <c r="I19" s="28">
        <v>0</v>
      </c>
      <c r="J19" s="25" t="s">
        <v>22</v>
      </c>
      <c r="K19" s="5">
        <v>1</v>
      </c>
      <c r="L19" s="22">
        <v>1</v>
      </c>
      <c r="M19" s="81" t="s">
        <v>39</v>
      </c>
      <c r="N19" s="75"/>
      <c r="O19" s="73"/>
    </row>
    <row r="20" spans="1:17" ht="20.25" customHeight="1" x14ac:dyDescent="0.25">
      <c r="A20" s="3">
        <v>14</v>
      </c>
      <c r="B20" s="1" t="s">
        <v>40</v>
      </c>
      <c r="C20" s="3">
        <v>35</v>
      </c>
      <c r="D20" s="3">
        <v>83</v>
      </c>
      <c r="E20" s="3">
        <v>3.9</v>
      </c>
      <c r="F20" s="3">
        <v>3.4</v>
      </c>
      <c r="G20" s="3">
        <v>52</v>
      </c>
      <c r="H20" s="3">
        <v>48</v>
      </c>
      <c r="I20" s="3">
        <v>0</v>
      </c>
      <c r="J20" s="25" t="s">
        <v>22</v>
      </c>
      <c r="K20" s="3">
        <v>2</v>
      </c>
      <c r="L20" s="23">
        <v>2</v>
      </c>
      <c r="M20" s="81" t="s">
        <v>39</v>
      </c>
      <c r="N20" s="75"/>
      <c r="O20" s="73"/>
    </row>
    <row r="21" spans="1:17" ht="20.25" customHeight="1" x14ac:dyDescent="0.25">
      <c r="A21" s="3">
        <v>15</v>
      </c>
      <c r="B21" s="3" t="s">
        <v>41</v>
      </c>
      <c r="C21" s="3">
        <v>27</v>
      </c>
      <c r="D21" s="3">
        <v>89</v>
      </c>
      <c r="E21" s="3">
        <v>4</v>
      </c>
      <c r="F21" s="3">
        <v>4</v>
      </c>
      <c r="G21" s="3">
        <v>70.83</v>
      </c>
      <c r="H21" s="3">
        <v>29.17</v>
      </c>
      <c r="I21" s="3">
        <v>0</v>
      </c>
      <c r="J21" s="25" t="s">
        <v>22</v>
      </c>
      <c r="K21" s="3">
        <v>1</v>
      </c>
      <c r="L21" s="23">
        <v>1</v>
      </c>
      <c r="M21" s="80" t="s">
        <v>42</v>
      </c>
      <c r="N21" s="75"/>
      <c r="O21" s="73"/>
    </row>
    <row r="22" spans="1:17" ht="20.25" customHeight="1" x14ac:dyDescent="0.25">
      <c r="A22" s="3">
        <v>16</v>
      </c>
      <c r="B22" s="3" t="s">
        <v>43</v>
      </c>
      <c r="C22" s="3">
        <v>12</v>
      </c>
      <c r="D22" s="3">
        <v>92</v>
      </c>
      <c r="E22" s="3">
        <v>3</v>
      </c>
      <c r="F22" s="3">
        <v>3</v>
      </c>
      <c r="G22" s="3">
        <v>91</v>
      </c>
      <c r="H22" s="3">
        <v>9</v>
      </c>
      <c r="I22" s="3">
        <v>0</v>
      </c>
      <c r="J22" s="25" t="s">
        <v>22</v>
      </c>
      <c r="K22" s="3">
        <v>1</v>
      </c>
      <c r="L22" s="23">
        <v>1</v>
      </c>
      <c r="M22" s="80" t="s">
        <v>42</v>
      </c>
      <c r="N22" s="75"/>
      <c r="O22" s="73"/>
    </row>
    <row r="23" spans="1:17" ht="20.25" customHeight="1" x14ac:dyDescent="0.25">
      <c r="A23" s="3">
        <v>17</v>
      </c>
      <c r="B23" s="3" t="s">
        <v>44</v>
      </c>
      <c r="C23" s="3">
        <v>19</v>
      </c>
      <c r="D23" s="3">
        <v>90</v>
      </c>
      <c r="E23" s="3">
        <v>3.5</v>
      </c>
      <c r="F23" s="3">
        <v>3.4</v>
      </c>
      <c r="G23" s="3">
        <v>64.709999999999994</v>
      </c>
      <c r="H23" s="3">
        <v>29.41</v>
      </c>
      <c r="I23" s="3">
        <v>5.88</v>
      </c>
      <c r="J23" s="3" t="s">
        <v>22</v>
      </c>
      <c r="K23" s="3">
        <v>1</v>
      </c>
      <c r="L23" s="23">
        <v>1</v>
      </c>
      <c r="M23" s="80" t="s">
        <v>45</v>
      </c>
      <c r="N23" s="75"/>
      <c r="O23" s="73"/>
    </row>
    <row r="24" spans="1:17" ht="20.25" customHeight="1" x14ac:dyDescent="0.25">
      <c r="A24" s="3">
        <v>18</v>
      </c>
      <c r="B24" s="3" t="s">
        <v>46</v>
      </c>
      <c r="C24" s="3">
        <v>6</v>
      </c>
      <c r="D24" s="3">
        <v>100</v>
      </c>
      <c r="E24" s="3">
        <v>3.8</v>
      </c>
      <c r="F24" s="3">
        <v>3.5</v>
      </c>
      <c r="G24" s="3">
        <v>66.67</v>
      </c>
      <c r="H24" s="3">
        <v>33.33</v>
      </c>
      <c r="I24" s="3">
        <v>0</v>
      </c>
      <c r="J24" s="3" t="s">
        <v>22</v>
      </c>
      <c r="K24" s="3">
        <v>1</v>
      </c>
      <c r="L24" s="23">
        <v>1</v>
      </c>
      <c r="M24" s="79" t="s">
        <v>47</v>
      </c>
      <c r="N24" s="75"/>
      <c r="O24" s="73"/>
    </row>
    <row r="25" spans="1:17" s="9" customFormat="1" ht="18.75" x14ac:dyDescent="0.25">
      <c r="A25" s="77" t="s">
        <v>48</v>
      </c>
      <c r="B25" s="77"/>
      <c r="C25" s="27">
        <f>SUM(C7:C24)</f>
        <v>350</v>
      </c>
      <c r="D25" s="8">
        <f t="shared" ref="D25:J25" si="0">AVERAGE(D7:D24)</f>
        <v>93.166666666666671</v>
      </c>
      <c r="E25" s="8">
        <f t="shared" si="0"/>
        <v>3.7722222222222217</v>
      </c>
      <c r="F25" s="8">
        <f t="shared" si="0"/>
        <v>3.6500000000000004</v>
      </c>
      <c r="G25" s="8">
        <f t="shared" si="0"/>
        <v>76.567222222222227</v>
      </c>
      <c r="H25" s="8">
        <f t="shared" si="0"/>
        <v>21.106111111111112</v>
      </c>
      <c r="I25" s="8">
        <f t="shared" si="0"/>
        <v>2.3266666666666667</v>
      </c>
      <c r="J25" s="8" t="e">
        <f t="shared" si="0"/>
        <v>#DIV/0!</v>
      </c>
      <c r="K25" s="8">
        <f>SUM(K7:K24)</f>
        <v>24</v>
      </c>
      <c r="L25" s="8">
        <f>SUM(L7:L24)</f>
        <v>24</v>
      </c>
      <c r="M25" s="8"/>
      <c r="N25" s="8"/>
      <c r="O25" s="8"/>
    </row>
    <row r="27" spans="1:17" x14ac:dyDescent="0.25">
      <c r="B27" s="60" t="s">
        <v>105</v>
      </c>
      <c r="C27" s="60"/>
      <c r="D27" s="60"/>
      <c r="E27" s="60"/>
      <c r="F27" s="60"/>
      <c r="G27" s="60"/>
      <c r="H27" s="60"/>
      <c r="I27" s="60"/>
      <c r="J27" s="60"/>
      <c r="K27" s="60"/>
      <c r="L27" s="60"/>
    </row>
    <row r="28" spans="1:17" x14ac:dyDescent="0.25">
      <c r="B28" s="60" t="s">
        <v>135</v>
      </c>
      <c r="C28" s="60"/>
      <c r="D28" s="60"/>
      <c r="E28" s="60"/>
      <c r="F28" s="60"/>
      <c r="G28" s="60"/>
      <c r="H28" s="60"/>
      <c r="I28" s="60"/>
      <c r="J28" s="60"/>
      <c r="K28" s="60"/>
      <c r="L28" s="60"/>
    </row>
    <row r="29" spans="1:17" x14ac:dyDescent="0.25">
      <c r="B29" s="60" t="s">
        <v>134</v>
      </c>
      <c r="C29" s="60"/>
      <c r="D29" s="60"/>
      <c r="E29" s="60"/>
      <c r="F29" s="60"/>
      <c r="G29" s="60"/>
      <c r="H29" s="60"/>
      <c r="I29" s="60"/>
      <c r="J29" s="60"/>
      <c r="K29" s="60"/>
      <c r="L29" s="60"/>
    </row>
    <row r="31" spans="1:17" s="6" customFormat="1" ht="15.75" x14ac:dyDescent="0.25">
      <c r="A31" s="11"/>
      <c r="B31" s="61" t="s">
        <v>102</v>
      </c>
      <c r="C31" s="61"/>
      <c r="D31" s="61"/>
      <c r="E31" s="61"/>
      <c r="F31" s="61"/>
      <c r="G31" s="61"/>
      <c r="H31" s="61"/>
      <c r="I31" s="61"/>
      <c r="J31" s="61"/>
      <c r="K31" s="61"/>
      <c r="L31" s="61"/>
      <c r="M31" s="61"/>
      <c r="N31" s="11"/>
      <c r="O31" s="11"/>
      <c r="P31" s="11"/>
      <c r="Q31" s="11"/>
    </row>
    <row r="32" spans="1:17" s="6" customFormat="1" ht="15.75" x14ac:dyDescent="0.25">
      <c r="A32" s="11"/>
      <c r="B32" s="61" t="s">
        <v>132</v>
      </c>
      <c r="C32" s="61"/>
      <c r="D32" s="61"/>
      <c r="E32" s="61"/>
      <c r="F32" s="61"/>
      <c r="G32" s="61"/>
      <c r="H32" s="61"/>
      <c r="I32" s="61"/>
      <c r="J32" s="61"/>
      <c r="K32" s="61"/>
      <c r="L32" s="61"/>
      <c r="M32" s="61"/>
      <c r="N32" s="11"/>
      <c r="O32" s="11"/>
      <c r="P32" s="11"/>
      <c r="Q32" s="11"/>
    </row>
    <row r="33" spans="1:17" s="6" customFormat="1" ht="15.75" x14ac:dyDescent="0.25">
      <c r="A33" s="11"/>
      <c r="B33" s="56" t="s">
        <v>133</v>
      </c>
      <c r="C33" s="56"/>
      <c r="D33" s="56"/>
      <c r="E33" s="56"/>
      <c r="F33" s="56"/>
      <c r="G33" s="56"/>
      <c r="H33" s="56"/>
      <c r="I33" s="56"/>
      <c r="J33" s="56"/>
      <c r="K33" s="56"/>
      <c r="L33" s="56"/>
      <c r="M33" s="11"/>
      <c r="N33" s="11"/>
      <c r="O33" s="11"/>
      <c r="P33" s="11"/>
      <c r="Q33" s="11"/>
    </row>
    <row r="34" spans="1:17" x14ac:dyDescent="0.25">
      <c r="A34"/>
      <c r="B34"/>
      <c r="C34"/>
      <c r="D34"/>
      <c r="E34"/>
      <c r="F34"/>
      <c r="G34" s="10"/>
      <c r="H34"/>
      <c r="I34"/>
      <c r="J34"/>
      <c r="K34"/>
      <c r="L34"/>
      <c r="M34"/>
      <c r="N34"/>
      <c r="O34"/>
      <c r="P34"/>
      <c r="Q34"/>
    </row>
  </sheetData>
  <mergeCells count="25">
    <mergeCell ref="O5:O6"/>
    <mergeCell ref="O7:O24"/>
    <mergeCell ref="N7:N24"/>
    <mergeCell ref="N5:N6"/>
    <mergeCell ref="A25:B25"/>
    <mergeCell ref="A1:N1"/>
    <mergeCell ref="A2:N2"/>
    <mergeCell ref="A3:N3"/>
    <mergeCell ref="A4:N4"/>
    <mergeCell ref="A5:A6"/>
    <mergeCell ref="B5:B6"/>
    <mergeCell ref="C5:C6"/>
    <mergeCell ref="D5:D6"/>
    <mergeCell ref="E5:E6"/>
    <mergeCell ref="F5:F6"/>
    <mergeCell ref="B33:L33"/>
    <mergeCell ref="G5:I5"/>
    <mergeCell ref="J5:J6"/>
    <mergeCell ref="K5:L5"/>
    <mergeCell ref="M5:M6"/>
    <mergeCell ref="B27:L27"/>
    <mergeCell ref="B28:L28"/>
    <mergeCell ref="B29:L29"/>
    <mergeCell ref="B31:M31"/>
    <mergeCell ref="B32:M32"/>
  </mergeCells>
  <pageMargins left="1.299212598425197" right="0.19685039370078741" top="0.6692913385826772" bottom="3.937007874015748E-2" header="0.19685039370078741" footer="0.19685039370078741"/>
  <pageSetup paperSize="9" scale="61" fitToHeight="0" orientation="landscape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Q34"/>
  <sheetViews>
    <sheetView topLeftCell="A8" zoomScale="68" zoomScaleNormal="68" zoomScaleSheetLayoutView="100" workbookViewId="0">
      <selection activeCell="N7" sqref="N7:O24"/>
    </sheetView>
  </sheetViews>
  <sheetFormatPr defaultRowHeight="15" x14ac:dyDescent="0.25"/>
  <cols>
    <col min="1" max="1" width="4" style="4" customWidth="1"/>
    <col min="2" max="3" width="19.5703125" style="4" customWidth="1"/>
    <col min="4" max="4" width="21.5703125" style="4" customWidth="1"/>
    <col min="5" max="6" width="16.42578125" style="4" customWidth="1"/>
    <col min="7" max="7" width="8.5703125" style="4" customWidth="1"/>
    <col min="8" max="8" width="9.5703125" style="4" customWidth="1"/>
    <col min="9" max="9" width="8.42578125" style="4" customWidth="1"/>
    <col min="10" max="10" width="20.7109375" style="4" customWidth="1"/>
    <col min="11" max="11" width="11.140625" style="4" customWidth="1"/>
    <col min="12" max="12" width="10.85546875" style="4" customWidth="1"/>
    <col min="13" max="13" width="42.5703125" style="4" customWidth="1"/>
    <col min="14" max="14" width="38.85546875" style="4" customWidth="1"/>
    <col min="15" max="15" width="35.5703125" style="4" customWidth="1"/>
    <col min="16" max="16384" width="9.140625" style="4"/>
  </cols>
  <sheetData>
    <row r="1" spans="1:15" s="7" customFormat="1" ht="24.75" customHeight="1" x14ac:dyDescent="0.25">
      <c r="A1" s="62" t="s">
        <v>0</v>
      </c>
      <c r="B1" s="62"/>
      <c r="C1" s="62"/>
      <c r="D1" s="62"/>
      <c r="E1" s="62"/>
      <c r="F1" s="62"/>
      <c r="G1" s="62"/>
      <c r="H1" s="62"/>
      <c r="I1" s="62"/>
      <c r="J1" s="62"/>
      <c r="K1" s="62"/>
      <c r="L1" s="62"/>
      <c r="M1" s="62"/>
      <c r="N1" s="62"/>
    </row>
    <row r="2" spans="1:15" s="15" customFormat="1" ht="26.25" customHeight="1" x14ac:dyDescent="0.25">
      <c r="A2" s="63" t="s">
        <v>52</v>
      </c>
      <c r="B2" s="63"/>
      <c r="C2" s="63"/>
      <c r="D2" s="63"/>
      <c r="E2" s="63"/>
      <c r="F2" s="63"/>
      <c r="G2" s="63"/>
      <c r="H2" s="63"/>
      <c r="I2" s="63"/>
      <c r="J2" s="63"/>
      <c r="K2" s="63"/>
      <c r="L2" s="63"/>
      <c r="M2" s="63"/>
      <c r="N2" s="63"/>
    </row>
    <row r="3" spans="1:15" s="15" customFormat="1" ht="27" customHeight="1" x14ac:dyDescent="0.25">
      <c r="A3" s="64" t="s">
        <v>100</v>
      </c>
      <c r="B3" s="64"/>
      <c r="C3" s="64"/>
      <c r="D3" s="64"/>
      <c r="E3" s="64"/>
      <c r="F3" s="64"/>
      <c r="G3" s="64"/>
      <c r="H3" s="64"/>
      <c r="I3" s="64"/>
      <c r="J3" s="64"/>
      <c r="K3" s="64"/>
      <c r="L3" s="64"/>
      <c r="M3" s="64"/>
      <c r="N3" s="64"/>
    </row>
    <row r="4" spans="1:15" s="15" customFormat="1" ht="28.5" customHeight="1" x14ac:dyDescent="0.25">
      <c r="A4" s="65" t="s">
        <v>101</v>
      </c>
      <c r="B4" s="66"/>
      <c r="C4" s="66"/>
      <c r="D4" s="66"/>
      <c r="E4" s="66"/>
      <c r="F4" s="66"/>
      <c r="G4" s="66"/>
      <c r="H4" s="66"/>
      <c r="I4" s="66"/>
      <c r="J4" s="66"/>
      <c r="K4" s="66"/>
      <c r="L4" s="66"/>
      <c r="M4" s="66"/>
      <c r="N4" s="67"/>
    </row>
    <row r="5" spans="1:15" s="12" customFormat="1" ht="145.5" customHeight="1" x14ac:dyDescent="0.25">
      <c r="A5" s="62" t="s">
        <v>4</v>
      </c>
      <c r="B5" s="68" t="s">
        <v>5</v>
      </c>
      <c r="C5" s="69" t="s">
        <v>6</v>
      </c>
      <c r="D5" s="68" t="s">
        <v>7</v>
      </c>
      <c r="E5" s="68" t="s">
        <v>8</v>
      </c>
      <c r="F5" s="68" t="s">
        <v>9</v>
      </c>
      <c r="G5" s="57" t="s">
        <v>10</v>
      </c>
      <c r="H5" s="57"/>
      <c r="I5" s="57"/>
      <c r="J5" s="57" t="s">
        <v>11</v>
      </c>
      <c r="K5" s="59" t="s">
        <v>12</v>
      </c>
      <c r="L5" s="59"/>
      <c r="M5" s="59" t="s">
        <v>13</v>
      </c>
      <c r="N5" s="76" t="s">
        <v>14</v>
      </c>
      <c r="O5" s="71" t="s">
        <v>15</v>
      </c>
    </row>
    <row r="6" spans="1:15" s="12" customFormat="1" ht="87" customHeight="1" x14ac:dyDescent="0.25">
      <c r="A6" s="62"/>
      <c r="B6" s="68"/>
      <c r="C6" s="70"/>
      <c r="D6" s="68"/>
      <c r="E6" s="68"/>
      <c r="F6" s="68"/>
      <c r="G6" s="13" t="s">
        <v>16</v>
      </c>
      <c r="H6" s="13" t="s">
        <v>17</v>
      </c>
      <c r="I6" s="13" t="s">
        <v>18</v>
      </c>
      <c r="J6" s="57"/>
      <c r="K6" s="14" t="s">
        <v>19</v>
      </c>
      <c r="L6" s="14" t="s">
        <v>20</v>
      </c>
      <c r="M6" s="59"/>
      <c r="N6" s="76"/>
      <c r="O6" s="71"/>
    </row>
    <row r="7" spans="1:15" ht="20.25" customHeight="1" x14ac:dyDescent="0.25">
      <c r="A7" s="3">
        <v>1</v>
      </c>
      <c r="B7" s="30" t="s">
        <v>53</v>
      </c>
      <c r="C7" s="30">
        <v>13</v>
      </c>
      <c r="D7" s="31">
        <v>100</v>
      </c>
      <c r="E7" s="30">
        <v>3.6</v>
      </c>
      <c r="F7" s="30">
        <v>4</v>
      </c>
      <c r="G7" s="32">
        <v>100</v>
      </c>
      <c r="H7" s="32">
        <v>0</v>
      </c>
      <c r="I7" s="32">
        <v>0</v>
      </c>
      <c r="J7" s="31">
        <v>4</v>
      </c>
      <c r="K7" s="33">
        <v>2</v>
      </c>
      <c r="L7" s="33">
        <v>2</v>
      </c>
      <c r="M7" s="33" t="s">
        <v>54</v>
      </c>
      <c r="N7" s="74" t="s">
        <v>136</v>
      </c>
      <c r="O7" s="72" t="s">
        <v>137</v>
      </c>
    </row>
    <row r="8" spans="1:15" ht="20.25" customHeight="1" x14ac:dyDescent="0.2">
      <c r="A8" s="3">
        <v>2</v>
      </c>
      <c r="B8" s="37" t="s">
        <v>24</v>
      </c>
      <c r="C8" s="38">
        <v>12</v>
      </c>
      <c r="D8" s="38">
        <v>100</v>
      </c>
      <c r="E8" s="38">
        <v>3.9</v>
      </c>
      <c r="F8" s="38">
        <v>3.8</v>
      </c>
      <c r="G8" s="39">
        <v>83</v>
      </c>
      <c r="H8" s="39">
        <v>17</v>
      </c>
      <c r="I8" s="39">
        <v>0</v>
      </c>
      <c r="J8" s="38">
        <v>4</v>
      </c>
      <c r="K8" s="40">
        <v>1</v>
      </c>
      <c r="L8" s="40">
        <v>1</v>
      </c>
      <c r="M8" s="33" t="s">
        <v>54</v>
      </c>
      <c r="N8" s="75"/>
      <c r="O8" s="73"/>
    </row>
    <row r="9" spans="1:15" ht="20.25" customHeight="1" x14ac:dyDescent="0.25">
      <c r="A9" s="3">
        <v>3</v>
      </c>
      <c r="B9" s="30" t="s">
        <v>55</v>
      </c>
      <c r="C9" s="30">
        <v>83</v>
      </c>
      <c r="D9" s="30">
        <v>89</v>
      </c>
      <c r="E9" s="30">
        <v>3.8</v>
      </c>
      <c r="F9" s="30">
        <v>3.6</v>
      </c>
      <c r="G9" s="32">
        <v>67</v>
      </c>
      <c r="H9" s="32">
        <v>32</v>
      </c>
      <c r="I9" s="32">
        <v>1</v>
      </c>
      <c r="J9" s="31">
        <v>4</v>
      </c>
      <c r="K9" s="33">
        <v>2</v>
      </c>
      <c r="L9" s="33">
        <v>2</v>
      </c>
      <c r="M9" s="33" t="s">
        <v>54</v>
      </c>
      <c r="N9" s="75"/>
      <c r="O9" s="73"/>
    </row>
    <row r="10" spans="1:15" ht="38.25" customHeight="1" x14ac:dyDescent="0.25">
      <c r="A10" s="3">
        <v>4</v>
      </c>
      <c r="B10" s="30" t="s">
        <v>56</v>
      </c>
      <c r="C10" s="30">
        <v>45</v>
      </c>
      <c r="D10" s="30">
        <v>87</v>
      </c>
      <c r="E10" s="30">
        <v>3.8</v>
      </c>
      <c r="F10" s="30">
        <v>3.7</v>
      </c>
      <c r="G10" s="32">
        <v>77</v>
      </c>
      <c r="H10" s="32">
        <v>23</v>
      </c>
      <c r="I10" s="32">
        <v>0</v>
      </c>
      <c r="J10" s="31">
        <v>4</v>
      </c>
      <c r="K10" s="33">
        <v>2</v>
      </c>
      <c r="L10" s="33">
        <v>2</v>
      </c>
      <c r="M10" s="31" t="s">
        <v>57</v>
      </c>
      <c r="N10" s="75"/>
      <c r="O10" s="73"/>
    </row>
    <row r="11" spans="1:15" ht="20.25" customHeight="1" x14ac:dyDescent="0.25">
      <c r="A11" s="3">
        <v>5</v>
      </c>
      <c r="B11" s="30" t="s">
        <v>28</v>
      </c>
      <c r="C11" s="30">
        <v>18</v>
      </c>
      <c r="D11" s="30">
        <v>100</v>
      </c>
      <c r="E11" s="30">
        <v>3.8</v>
      </c>
      <c r="F11" s="30">
        <v>3.7</v>
      </c>
      <c r="G11" s="32">
        <v>94</v>
      </c>
      <c r="H11" s="32">
        <v>6</v>
      </c>
      <c r="I11" s="32">
        <v>0</v>
      </c>
      <c r="J11" s="31">
        <v>4</v>
      </c>
      <c r="K11" s="33">
        <v>1</v>
      </c>
      <c r="L11" s="33">
        <v>1</v>
      </c>
      <c r="M11" s="33" t="s">
        <v>58</v>
      </c>
      <c r="N11" s="75"/>
      <c r="O11" s="73"/>
    </row>
    <row r="12" spans="1:15" ht="35.25" customHeight="1" x14ac:dyDescent="0.25">
      <c r="A12" s="3">
        <v>6</v>
      </c>
      <c r="B12" s="30" t="s">
        <v>29</v>
      </c>
      <c r="C12" s="30">
        <v>13</v>
      </c>
      <c r="D12" s="30">
        <v>90</v>
      </c>
      <c r="E12" s="30">
        <v>3.5</v>
      </c>
      <c r="F12" s="30">
        <v>3.5</v>
      </c>
      <c r="G12" s="32">
        <v>75</v>
      </c>
      <c r="H12" s="32">
        <v>25</v>
      </c>
      <c r="I12" s="32">
        <v>0</v>
      </c>
      <c r="J12" s="31">
        <v>4</v>
      </c>
      <c r="K12" s="33">
        <v>2</v>
      </c>
      <c r="L12" s="33">
        <v>2</v>
      </c>
      <c r="M12" s="33" t="s">
        <v>58</v>
      </c>
      <c r="N12" s="75"/>
      <c r="O12" s="73"/>
    </row>
    <row r="13" spans="1:15" ht="29.25" customHeight="1" x14ac:dyDescent="0.25">
      <c r="A13" s="3">
        <v>7</v>
      </c>
      <c r="B13" s="30" t="s">
        <v>35</v>
      </c>
      <c r="C13" s="30">
        <v>15</v>
      </c>
      <c r="D13" s="30">
        <v>71</v>
      </c>
      <c r="E13" s="30">
        <v>3.7</v>
      </c>
      <c r="F13" s="30">
        <v>3.4</v>
      </c>
      <c r="G13" s="32">
        <v>71</v>
      </c>
      <c r="H13" s="32">
        <v>21</v>
      </c>
      <c r="I13" s="32">
        <v>7</v>
      </c>
      <c r="J13" s="31">
        <v>4</v>
      </c>
      <c r="K13" s="33">
        <v>2</v>
      </c>
      <c r="L13" s="33">
        <v>2</v>
      </c>
      <c r="M13" s="33" t="s">
        <v>59</v>
      </c>
      <c r="N13" s="75"/>
      <c r="O13" s="73"/>
    </row>
    <row r="14" spans="1:15" ht="20.25" customHeight="1" x14ac:dyDescent="0.25">
      <c r="A14" s="3">
        <v>8</v>
      </c>
      <c r="B14" s="30" t="s">
        <v>60</v>
      </c>
      <c r="C14" s="30">
        <v>15</v>
      </c>
      <c r="D14" s="30">
        <v>13</v>
      </c>
      <c r="E14" s="30">
        <v>3.8</v>
      </c>
      <c r="F14" s="30">
        <v>3.46</v>
      </c>
      <c r="G14" s="32">
        <v>61.54</v>
      </c>
      <c r="H14" s="32">
        <v>38.46</v>
      </c>
      <c r="I14" s="32">
        <v>0</v>
      </c>
      <c r="J14" s="31">
        <v>3</v>
      </c>
      <c r="K14" s="33">
        <v>1</v>
      </c>
      <c r="L14" s="33">
        <v>1</v>
      </c>
      <c r="M14" s="33" t="s">
        <v>59</v>
      </c>
      <c r="N14" s="75"/>
      <c r="O14" s="73"/>
    </row>
    <row r="15" spans="1:15" ht="20.25" customHeight="1" x14ac:dyDescent="0.25">
      <c r="A15" s="3">
        <v>9</v>
      </c>
      <c r="B15" s="30" t="s">
        <v>61</v>
      </c>
      <c r="C15" s="30">
        <v>18</v>
      </c>
      <c r="D15" s="30">
        <v>100</v>
      </c>
      <c r="E15" s="30">
        <v>3.3</v>
      </c>
      <c r="F15" s="30">
        <v>3.2</v>
      </c>
      <c r="G15" s="32">
        <v>94</v>
      </c>
      <c r="H15" s="32">
        <v>6</v>
      </c>
      <c r="I15" s="32">
        <v>0</v>
      </c>
      <c r="J15" s="31">
        <v>3</v>
      </c>
      <c r="K15" s="33">
        <v>1</v>
      </c>
      <c r="L15" s="33">
        <v>1</v>
      </c>
      <c r="M15" s="33" t="s">
        <v>59</v>
      </c>
      <c r="N15" s="75"/>
      <c r="O15" s="73"/>
    </row>
    <row r="16" spans="1:15" ht="20.25" customHeight="1" x14ac:dyDescent="0.25">
      <c r="A16" s="3">
        <v>10</v>
      </c>
      <c r="B16" s="30" t="s">
        <v>31</v>
      </c>
      <c r="C16" s="30">
        <v>8</v>
      </c>
      <c r="D16" s="30">
        <v>100</v>
      </c>
      <c r="E16" s="30">
        <v>3.8</v>
      </c>
      <c r="F16" s="30">
        <v>3.8</v>
      </c>
      <c r="G16" s="32">
        <v>75</v>
      </c>
      <c r="H16" s="34">
        <v>12.5</v>
      </c>
      <c r="I16" s="34">
        <v>12.5</v>
      </c>
      <c r="J16" s="31">
        <v>4</v>
      </c>
      <c r="K16" s="33">
        <v>1</v>
      </c>
      <c r="L16" s="33">
        <v>1</v>
      </c>
      <c r="M16" s="33" t="s">
        <v>62</v>
      </c>
      <c r="N16" s="75"/>
      <c r="O16" s="73"/>
    </row>
    <row r="17" spans="1:17" ht="20.25" customHeight="1" x14ac:dyDescent="0.25">
      <c r="A17" s="3">
        <v>11</v>
      </c>
      <c r="B17" s="30" t="s">
        <v>63</v>
      </c>
      <c r="C17" s="30">
        <v>5</v>
      </c>
      <c r="D17" s="30">
        <v>100</v>
      </c>
      <c r="E17" s="30">
        <v>4</v>
      </c>
      <c r="F17" s="35">
        <v>3.6</v>
      </c>
      <c r="G17" s="32">
        <v>80</v>
      </c>
      <c r="H17" s="32">
        <v>0</v>
      </c>
      <c r="I17" s="32">
        <v>20</v>
      </c>
      <c r="J17" s="31">
        <v>4</v>
      </c>
      <c r="K17" s="33">
        <v>1</v>
      </c>
      <c r="L17" s="33">
        <v>1</v>
      </c>
      <c r="M17" s="33" t="s">
        <v>62</v>
      </c>
      <c r="N17" s="75"/>
      <c r="O17" s="73"/>
    </row>
    <row r="18" spans="1:17" ht="20.25" customHeight="1" x14ac:dyDescent="0.25">
      <c r="A18" s="3">
        <v>12</v>
      </c>
      <c r="B18" s="30" t="s">
        <v>33</v>
      </c>
      <c r="C18" s="30">
        <v>9</v>
      </c>
      <c r="D18" s="30">
        <v>100</v>
      </c>
      <c r="E18" s="30">
        <v>4</v>
      </c>
      <c r="F18" s="30">
        <v>3</v>
      </c>
      <c r="G18" s="32">
        <v>44</v>
      </c>
      <c r="H18" s="32">
        <v>56</v>
      </c>
      <c r="I18" s="32">
        <v>0</v>
      </c>
      <c r="J18" s="31">
        <v>4</v>
      </c>
      <c r="K18" s="33">
        <v>1</v>
      </c>
      <c r="L18" s="33">
        <v>1</v>
      </c>
      <c r="M18" s="33" t="s">
        <v>59</v>
      </c>
      <c r="N18" s="75"/>
      <c r="O18" s="73"/>
    </row>
    <row r="19" spans="1:17" ht="12" customHeight="1" x14ac:dyDescent="0.25">
      <c r="A19" s="3">
        <v>13</v>
      </c>
      <c r="B19" s="30" t="s">
        <v>36</v>
      </c>
      <c r="C19" s="30">
        <v>45</v>
      </c>
      <c r="D19" s="30">
        <v>96</v>
      </c>
      <c r="E19" s="30">
        <v>4</v>
      </c>
      <c r="F19" s="30">
        <v>3</v>
      </c>
      <c r="G19" s="32">
        <v>81</v>
      </c>
      <c r="H19" s="32">
        <v>16</v>
      </c>
      <c r="I19" s="32">
        <v>3</v>
      </c>
      <c r="J19" s="31">
        <v>4</v>
      </c>
      <c r="K19" s="33">
        <v>2</v>
      </c>
      <c r="L19" s="33">
        <v>2</v>
      </c>
      <c r="M19" s="33" t="s">
        <v>64</v>
      </c>
      <c r="N19" s="75"/>
      <c r="O19" s="73"/>
    </row>
    <row r="20" spans="1:17" ht="12" customHeight="1" x14ac:dyDescent="0.25">
      <c r="A20" s="3">
        <v>14</v>
      </c>
      <c r="B20" s="36" t="s">
        <v>38</v>
      </c>
      <c r="C20" s="36">
        <v>15</v>
      </c>
      <c r="D20" s="36">
        <v>86</v>
      </c>
      <c r="E20" s="36">
        <v>3.5</v>
      </c>
      <c r="F20" s="36">
        <v>3.5</v>
      </c>
      <c r="G20" s="36">
        <v>83</v>
      </c>
      <c r="H20" s="36">
        <v>8</v>
      </c>
      <c r="I20" s="36">
        <v>8</v>
      </c>
      <c r="J20" s="36">
        <v>4</v>
      </c>
      <c r="K20" s="36">
        <v>1</v>
      </c>
      <c r="L20" s="36">
        <v>1</v>
      </c>
      <c r="M20" s="33" t="s">
        <v>59</v>
      </c>
      <c r="N20" s="75"/>
      <c r="O20" s="73"/>
    </row>
    <row r="21" spans="1:17" ht="20.25" customHeight="1" x14ac:dyDescent="0.25">
      <c r="A21" s="3">
        <v>15</v>
      </c>
      <c r="B21" s="30" t="s">
        <v>40</v>
      </c>
      <c r="C21" s="36">
        <v>30</v>
      </c>
      <c r="D21" s="36">
        <v>93</v>
      </c>
      <c r="E21" s="36">
        <v>3.9</v>
      </c>
      <c r="F21" s="36">
        <v>3.7</v>
      </c>
      <c r="G21" s="36">
        <v>79</v>
      </c>
      <c r="H21" s="36">
        <v>21</v>
      </c>
      <c r="I21" s="36">
        <v>0</v>
      </c>
      <c r="J21" s="36">
        <v>4</v>
      </c>
      <c r="K21" s="36">
        <v>2</v>
      </c>
      <c r="L21" s="36">
        <v>2</v>
      </c>
      <c r="M21" s="36" t="s">
        <v>65</v>
      </c>
      <c r="N21" s="75"/>
      <c r="O21" s="73"/>
    </row>
    <row r="22" spans="1:17" ht="20.25" customHeight="1" x14ac:dyDescent="0.25">
      <c r="A22" s="3">
        <v>16</v>
      </c>
      <c r="B22" s="36" t="s">
        <v>41</v>
      </c>
      <c r="C22" s="36">
        <v>19</v>
      </c>
      <c r="D22" s="36">
        <v>95</v>
      </c>
      <c r="E22" s="36">
        <v>3.6</v>
      </c>
      <c r="F22" s="36">
        <v>3.6</v>
      </c>
      <c r="G22" s="36">
        <v>100</v>
      </c>
      <c r="H22" s="36">
        <v>0</v>
      </c>
      <c r="I22" s="36">
        <v>0</v>
      </c>
      <c r="J22" s="36">
        <v>3.8</v>
      </c>
      <c r="K22" s="36">
        <v>1</v>
      </c>
      <c r="L22" s="36">
        <v>1</v>
      </c>
      <c r="M22" s="36" t="s">
        <v>66</v>
      </c>
      <c r="N22" s="75"/>
      <c r="O22" s="73"/>
    </row>
    <row r="23" spans="1:17" ht="20.25" customHeight="1" x14ac:dyDescent="0.25">
      <c r="A23" s="3">
        <v>17</v>
      </c>
      <c r="B23" s="36" t="s">
        <v>44</v>
      </c>
      <c r="C23" s="36">
        <v>26</v>
      </c>
      <c r="D23" s="36">
        <v>92</v>
      </c>
      <c r="E23" s="36">
        <v>3.8</v>
      </c>
      <c r="F23" s="36">
        <v>3.6</v>
      </c>
      <c r="G23" s="36">
        <v>80</v>
      </c>
      <c r="H23" s="36">
        <v>20</v>
      </c>
      <c r="I23" s="36">
        <v>0</v>
      </c>
      <c r="J23" s="36">
        <v>3.6</v>
      </c>
      <c r="K23" s="36">
        <v>1</v>
      </c>
      <c r="L23" s="36">
        <v>1</v>
      </c>
      <c r="M23" s="36" t="s">
        <v>67</v>
      </c>
      <c r="N23" s="75"/>
      <c r="O23" s="73"/>
    </row>
    <row r="24" spans="1:17" ht="20.25" customHeight="1" x14ac:dyDescent="0.25">
      <c r="A24" s="3">
        <v>18</v>
      </c>
      <c r="B24" s="36" t="s">
        <v>46</v>
      </c>
      <c r="C24" s="36">
        <v>2</v>
      </c>
      <c r="D24" s="36">
        <v>100</v>
      </c>
      <c r="E24" s="36">
        <v>3</v>
      </c>
      <c r="F24" s="36">
        <v>3.5</v>
      </c>
      <c r="G24" s="36">
        <v>50</v>
      </c>
      <c r="H24" s="36">
        <v>0</v>
      </c>
      <c r="I24" s="36">
        <v>50</v>
      </c>
      <c r="J24" s="36">
        <v>3</v>
      </c>
      <c r="K24" s="36">
        <v>1</v>
      </c>
      <c r="L24" s="36">
        <v>1</v>
      </c>
      <c r="M24" s="36" t="s">
        <v>68</v>
      </c>
      <c r="N24" s="75"/>
      <c r="O24" s="73"/>
    </row>
    <row r="25" spans="1:17" s="9" customFormat="1" ht="18.75" x14ac:dyDescent="0.25">
      <c r="A25" s="77" t="s">
        <v>48</v>
      </c>
      <c r="B25" s="77"/>
      <c r="C25" s="27">
        <f>SUM(C7:C24)</f>
        <v>391</v>
      </c>
      <c r="D25" s="8">
        <f t="shared" ref="D25:J25" si="0">AVERAGE(D7:D24)</f>
        <v>89.555555555555557</v>
      </c>
      <c r="E25" s="8">
        <f t="shared" si="0"/>
        <v>3.7111111111111108</v>
      </c>
      <c r="F25" s="8">
        <f t="shared" si="0"/>
        <v>3.5366666666666671</v>
      </c>
      <c r="G25" s="8">
        <f t="shared" si="0"/>
        <v>77.474444444444444</v>
      </c>
      <c r="H25" s="8">
        <f t="shared" si="0"/>
        <v>16.775555555555556</v>
      </c>
      <c r="I25" s="8">
        <f t="shared" si="0"/>
        <v>5.6388888888888893</v>
      </c>
      <c r="J25" s="8">
        <f t="shared" si="0"/>
        <v>3.7999999999999994</v>
      </c>
      <c r="K25" s="8">
        <f>SUM(K7:K24)</f>
        <v>25</v>
      </c>
      <c r="L25" s="8">
        <f>SUM(L7:L24)</f>
        <v>25</v>
      </c>
      <c r="M25" s="8"/>
      <c r="N25" s="8"/>
      <c r="O25" s="8"/>
    </row>
    <row r="27" spans="1:17" x14ac:dyDescent="0.25">
      <c r="B27" s="60" t="s">
        <v>105</v>
      </c>
      <c r="C27" s="60"/>
      <c r="D27" s="60"/>
      <c r="E27" s="60"/>
      <c r="F27" s="60"/>
      <c r="G27" s="60"/>
      <c r="H27" s="60"/>
      <c r="I27" s="60"/>
      <c r="J27" s="60"/>
      <c r="K27" s="60"/>
      <c r="L27" s="60"/>
    </row>
    <row r="28" spans="1:17" x14ac:dyDescent="0.25">
      <c r="B28" s="60" t="s">
        <v>106</v>
      </c>
      <c r="C28" s="60"/>
      <c r="D28" s="60"/>
      <c r="E28" s="60"/>
      <c r="F28" s="60"/>
      <c r="G28" s="60"/>
      <c r="H28" s="60"/>
      <c r="I28" s="60"/>
      <c r="J28" s="60"/>
      <c r="K28" s="60"/>
      <c r="L28" s="60"/>
    </row>
    <row r="29" spans="1:17" x14ac:dyDescent="0.25">
      <c r="B29" s="60" t="s">
        <v>107</v>
      </c>
      <c r="C29" s="60"/>
      <c r="D29" s="60"/>
      <c r="E29" s="60"/>
      <c r="F29" s="60"/>
      <c r="G29" s="60"/>
      <c r="H29" s="60"/>
      <c r="I29" s="60"/>
      <c r="J29" s="60"/>
      <c r="K29" s="60"/>
      <c r="L29" s="60"/>
    </row>
    <row r="31" spans="1:17" s="6" customFormat="1" ht="15.75" x14ac:dyDescent="0.25">
      <c r="A31" s="11"/>
      <c r="B31" s="61" t="s">
        <v>102</v>
      </c>
      <c r="C31" s="61"/>
      <c r="D31" s="61"/>
      <c r="E31" s="61"/>
      <c r="F31" s="61"/>
      <c r="G31" s="61"/>
      <c r="H31" s="61"/>
      <c r="I31" s="61"/>
      <c r="J31" s="61"/>
      <c r="K31" s="61"/>
      <c r="L31" s="61"/>
      <c r="M31" s="61"/>
      <c r="N31" s="11"/>
      <c r="O31" s="11"/>
      <c r="P31" s="11"/>
      <c r="Q31" s="11"/>
    </row>
    <row r="32" spans="1:17" s="6" customFormat="1" ht="15.75" x14ac:dyDescent="0.25">
      <c r="A32" s="11"/>
      <c r="B32" s="61" t="s">
        <v>103</v>
      </c>
      <c r="C32" s="61"/>
      <c r="D32" s="61"/>
      <c r="E32" s="61"/>
      <c r="F32" s="61"/>
      <c r="G32" s="61"/>
      <c r="H32" s="61"/>
      <c r="I32" s="61"/>
      <c r="J32" s="61"/>
      <c r="K32" s="61"/>
      <c r="L32" s="61"/>
      <c r="M32" s="61"/>
      <c r="N32" s="11"/>
      <c r="O32" s="11"/>
      <c r="P32" s="11"/>
      <c r="Q32" s="11"/>
    </row>
    <row r="33" spans="1:17" s="6" customFormat="1" ht="15.75" x14ac:dyDescent="0.25">
      <c r="A33" s="11"/>
      <c r="B33" s="56" t="s">
        <v>104</v>
      </c>
      <c r="C33" s="56"/>
      <c r="D33" s="56"/>
      <c r="E33" s="56"/>
      <c r="F33" s="56"/>
      <c r="G33" s="56"/>
      <c r="H33" s="56"/>
      <c r="I33" s="56"/>
      <c r="J33" s="56"/>
      <c r="K33" s="56"/>
      <c r="L33" s="56"/>
      <c r="M33" s="11"/>
      <c r="N33" s="11"/>
      <c r="O33" s="11"/>
      <c r="P33" s="11"/>
      <c r="Q33" s="11"/>
    </row>
    <row r="34" spans="1:17" x14ac:dyDescent="0.25">
      <c r="A34"/>
      <c r="B34"/>
      <c r="C34"/>
      <c r="D34"/>
      <c r="E34"/>
      <c r="F34"/>
      <c r="G34" s="10"/>
      <c r="H34"/>
      <c r="I34"/>
      <c r="J34"/>
      <c r="K34"/>
      <c r="L34"/>
      <c r="M34"/>
      <c r="N34"/>
      <c r="O34"/>
      <c r="P34"/>
      <c r="Q34"/>
    </row>
  </sheetData>
  <mergeCells count="25">
    <mergeCell ref="O5:O6"/>
    <mergeCell ref="O7:O24"/>
    <mergeCell ref="N7:N24"/>
    <mergeCell ref="A4:N4"/>
    <mergeCell ref="G5:I5"/>
    <mergeCell ref="K5:L5"/>
    <mergeCell ref="A1:N1"/>
    <mergeCell ref="A2:N2"/>
    <mergeCell ref="A3:N3"/>
    <mergeCell ref="J5:J6"/>
    <mergeCell ref="M5:M6"/>
    <mergeCell ref="N5:N6"/>
    <mergeCell ref="C5:C6"/>
    <mergeCell ref="B33:L33"/>
    <mergeCell ref="B31:M31"/>
    <mergeCell ref="B32:M32"/>
    <mergeCell ref="A25:B25"/>
    <mergeCell ref="A5:A6"/>
    <mergeCell ref="B5:B6"/>
    <mergeCell ref="D5:D6"/>
    <mergeCell ref="E5:E6"/>
    <mergeCell ref="F5:F6"/>
    <mergeCell ref="B27:L27"/>
    <mergeCell ref="B28:L28"/>
    <mergeCell ref="B29:L29"/>
  </mergeCells>
  <pageMargins left="1.299212598425197" right="0.19685039370078741" top="0.6692913385826772" bottom="3.937007874015748E-2" header="0.19685039370078741" footer="0.19685039370078741"/>
  <pageSetup paperSize="9" scale="61" fitToHeight="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Q34"/>
  <sheetViews>
    <sheetView topLeftCell="A7" zoomScale="59" zoomScaleNormal="59" zoomScaleSheetLayoutView="100" workbookViewId="0">
      <selection activeCell="N7" sqref="N7:O24"/>
    </sheetView>
  </sheetViews>
  <sheetFormatPr defaultRowHeight="15" x14ac:dyDescent="0.25"/>
  <cols>
    <col min="1" max="1" width="4" style="4" customWidth="1"/>
    <col min="2" max="3" width="19.5703125" style="4" customWidth="1"/>
    <col min="4" max="4" width="21.5703125" style="4" customWidth="1"/>
    <col min="5" max="6" width="16.42578125" style="4" customWidth="1"/>
    <col min="7" max="7" width="8.5703125" style="4" customWidth="1"/>
    <col min="8" max="8" width="9.5703125" style="4" customWidth="1"/>
    <col min="9" max="9" width="8.42578125" style="4" customWidth="1"/>
    <col min="10" max="10" width="20.7109375" style="4" customWidth="1"/>
    <col min="11" max="11" width="11.140625" style="4" customWidth="1"/>
    <col min="12" max="12" width="10.85546875" style="4" customWidth="1"/>
    <col min="13" max="13" width="25.42578125" style="4" customWidth="1"/>
    <col min="14" max="14" width="38.85546875" style="4" customWidth="1"/>
    <col min="15" max="15" width="35.28515625" style="4" customWidth="1"/>
    <col min="16" max="16384" width="9.140625" style="4"/>
  </cols>
  <sheetData>
    <row r="1" spans="1:15" s="7" customFormat="1" ht="24.75" customHeight="1" x14ac:dyDescent="0.25">
      <c r="A1" s="62" t="s">
        <v>0</v>
      </c>
      <c r="B1" s="62"/>
      <c r="C1" s="62"/>
      <c r="D1" s="62"/>
      <c r="E1" s="62"/>
      <c r="F1" s="62"/>
      <c r="G1" s="62"/>
      <c r="H1" s="62"/>
      <c r="I1" s="62"/>
      <c r="J1" s="62"/>
      <c r="K1" s="62"/>
      <c r="L1" s="62"/>
      <c r="M1" s="62"/>
      <c r="N1" s="62"/>
    </row>
    <row r="2" spans="1:15" s="15" customFormat="1" ht="26.25" customHeight="1" x14ac:dyDescent="0.25">
      <c r="A2" s="63" t="s">
        <v>108</v>
      </c>
      <c r="B2" s="63"/>
      <c r="C2" s="63"/>
      <c r="D2" s="63"/>
      <c r="E2" s="63"/>
      <c r="F2" s="63"/>
      <c r="G2" s="63"/>
      <c r="H2" s="63"/>
      <c r="I2" s="63"/>
      <c r="J2" s="63"/>
      <c r="K2" s="63"/>
      <c r="L2" s="63"/>
      <c r="M2" s="63"/>
      <c r="N2" s="63"/>
    </row>
    <row r="3" spans="1:15" s="15" customFormat="1" ht="27" customHeight="1" x14ac:dyDescent="0.25">
      <c r="A3" s="64" t="s">
        <v>110</v>
      </c>
      <c r="B3" s="64"/>
      <c r="C3" s="64"/>
      <c r="D3" s="64"/>
      <c r="E3" s="64"/>
      <c r="F3" s="64"/>
      <c r="G3" s="64"/>
      <c r="H3" s="64"/>
      <c r="I3" s="64"/>
      <c r="J3" s="64"/>
      <c r="K3" s="64"/>
      <c r="L3" s="64"/>
      <c r="M3" s="64"/>
      <c r="N3" s="64"/>
    </row>
    <row r="4" spans="1:15" s="15" customFormat="1" ht="28.5" customHeight="1" x14ac:dyDescent="0.25">
      <c r="A4" s="65" t="s">
        <v>109</v>
      </c>
      <c r="B4" s="66"/>
      <c r="C4" s="66"/>
      <c r="D4" s="66"/>
      <c r="E4" s="66"/>
      <c r="F4" s="66"/>
      <c r="G4" s="66"/>
      <c r="H4" s="66"/>
      <c r="I4" s="66"/>
      <c r="J4" s="66"/>
      <c r="K4" s="66"/>
      <c r="L4" s="66"/>
      <c r="M4" s="66"/>
      <c r="N4" s="67"/>
    </row>
    <row r="5" spans="1:15" s="12" customFormat="1" ht="145.5" customHeight="1" x14ac:dyDescent="0.25">
      <c r="A5" s="62" t="s">
        <v>4</v>
      </c>
      <c r="B5" s="68" t="s">
        <v>5</v>
      </c>
      <c r="C5" s="69" t="s">
        <v>6</v>
      </c>
      <c r="D5" s="68" t="s">
        <v>7</v>
      </c>
      <c r="E5" s="68" t="s">
        <v>8</v>
      </c>
      <c r="F5" s="68" t="s">
        <v>9</v>
      </c>
      <c r="G5" s="57" t="s">
        <v>10</v>
      </c>
      <c r="H5" s="57"/>
      <c r="I5" s="57"/>
      <c r="J5" s="57" t="s">
        <v>11</v>
      </c>
      <c r="K5" s="59" t="s">
        <v>12</v>
      </c>
      <c r="L5" s="59"/>
      <c r="M5" s="59" t="s">
        <v>13</v>
      </c>
      <c r="N5" s="76" t="s">
        <v>14</v>
      </c>
      <c r="O5" s="71" t="s">
        <v>15</v>
      </c>
    </row>
    <row r="6" spans="1:15" s="12" customFormat="1" ht="87" customHeight="1" x14ac:dyDescent="0.25">
      <c r="A6" s="62"/>
      <c r="B6" s="68"/>
      <c r="C6" s="70"/>
      <c r="D6" s="68"/>
      <c r="E6" s="68"/>
      <c r="F6" s="68"/>
      <c r="G6" s="13" t="s">
        <v>16</v>
      </c>
      <c r="H6" s="13" t="s">
        <v>17</v>
      </c>
      <c r="I6" s="13" t="s">
        <v>18</v>
      </c>
      <c r="J6" s="57"/>
      <c r="K6" s="14" t="s">
        <v>19</v>
      </c>
      <c r="L6" s="14" t="s">
        <v>20</v>
      </c>
      <c r="M6" s="59"/>
      <c r="N6" s="76"/>
      <c r="O6" s="71"/>
    </row>
    <row r="7" spans="1:15" ht="20.25" customHeight="1" x14ac:dyDescent="0.25">
      <c r="A7" s="3">
        <v>1</v>
      </c>
      <c r="B7" s="1" t="s">
        <v>21</v>
      </c>
      <c r="C7" s="1">
        <v>19</v>
      </c>
      <c r="D7" s="2">
        <v>84</v>
      </c>
      <c r="E7" s="16">
        <v>3.6</v>
      </c>
      <c r="F7" s="1">
        <v>3.8</v>
      </c>
      <c r="G7" s="29">
        <v>75</v>
      </c>
      <c r="H7" s="29">
        <v>18</v>
      </c>
      <c r="I7" s="29">
        <v>7</v>
      </c>
      <c r="J7" s="2">
        <v>4</v>
      </c>
      <c r="K7" s="5">
        <v>2</v>
      </c>
      <c r="L7" s="5">
        <v>2</v>
      </c>
      <c r="M7" s="5" t="s">
        <v>69</v>
      </c>
      <c r="N7" s="74" t="s">
        <v>136</v>
      </c>
      <c r="O7" s="72" t="s">
        <v>137</v>
      </c>
    </row>
    <row r="8" spans="1:15" ht="20.25" customHeight="1" x14ac:dyDescent="0.25">
      <c r="A8" s="3">
        <v>2</v>
      </c>
      <c r="B8" s="41" t="s">
        <v>24</v>
      </c>
      <c r="C8" s="42">
        <v>10</v>
      </c>
      <c r="D8" s="42">
        <v>90</v>
      </c>
      <c r="E8" s="42">
        <v>3.8</v>
      </c>
      <c r="F8" s="42">
        <v>3.7</v>
      </c>
      <c r="G8" s="43">
        <v>89</v>
      </c>
      <c r="H8" s="43">
        <v>11</v>
      </c>
      <c r="I8" s="43">
        <v>0</v>
      </c>
      <c r="J8" s="42">
        <v>3</v>
      </c>
      <c r="K8" s="44">
        <v>1</v>
      </c>
      <c r="L8" s="44">
        <v>1</v>
      </c>
      <c r="M8" s="5" t="s">
        <v>69</v>
      </c>
      <c r="N8" s="75"/>
      <c r="O8" s="73"/>
    </row>
    <row r="9" spans="1:15" ht="20.25" customHeight="1" x14ac:dyDescent="0.25">
      <c r="A9" s="3">
        <v>3</v>
      </c>
      <c r="B9" s="1" t="s">
        <v>25</v>
      </c>
      <c r="C9" s="1">
        <v>79</v>
      </c>
      <c r="D9" s="1">
        <v>89</v>
      </c>
      <c r="E9" s="1">
        <v>3.6</v>
      </c>
      <c r="F9" s="1">
        <v>3.4</v>
      </c>
      <c r="G9" s="29">
        <v>73</v>
      </c>
      <c r="H9" s="29">
        <v>27</v>
      </c>
      <c r="I9" s="29">
        <v>0</v>
      </c>
      <c r="J9" s="2">
        <v>4</v>
      </c>
      <c r="K9" s="5">
        <v>2</v>
      </c>
      <c r="L9" s="5">
        <v>2</v>
      </c>
      <c r="M9" s="5" t="s">
        <v>70</v>
      </c>
      <c r="N9" s="75"/>
      <c r="O9" s="73"/>
    </row>
    <row r="10" spans="1:15" ht="37.5" customHeight="1" x14ac:dyDescent="0.25">
      <c r="A10" s="3">
        <v>4</v>
      </c>
      <c r="B10" s="1" t="s">
        <v>71</v>
      </c>
      <c r="C10" s="1">
        <v>22</v>
      </c>
      <c r="D10" s="1">
        <v>91</v>
      </c>
      <c r="E10" s="1">
        <v>3.9</v>
      </c>
      <c r="F10" s="1">
        <v>3.7</v>
      </c>
      <c r="G10" s="29">
        <v>80</v>
      </c>
      <c r="H10" s="29">
        <v>20</v>
      </c>
      <c r="I10" s="29">
        <v>0</v>
      </c>
      <c r="J10" s="2">
        <v>4</v>
      </c>
      <c r="K10" s="5">
        <v>2</v>
      </c>
      <c r="L10" s="5">
        <v>2</v>
      </c>
      <c r="M10" s="2" t="s">
        <v>111</v>
      </c>
      <c r="N10" s="75"/>
      <c r="O10" s="73"/>
    </row>
    <row r="11" spans="1:15" ht="20.25" customHeight="1" x14ac:dyDescent="0.25">
      <c r="A11" s="3">
        <v>5</v>
      </c>
      <c r="B11" s="1" t="s">
        <v>28</v>
      </c>
      <c r="C11" s="1">
        <v>17</v>
      </c>
      <c r="D11" s="1">
        <v>100</v>
      </c>
      <c r="E11" s="1">
        <v>3.7</v>
      </c>
      <c r="F11" s="1">
        <v>3.6</v>
      </c>
      <c r="G11" s="29">
        <v>94</v>
      </c>
      <c r="H11" s="29">
        <v>6</v>
      </c>
      <c r="I11" s="29">
        <v>0</v>
      </c>
      <c r="J11" s="2">
        <v>4</v>
      </c>
      <c r="K11" s="5">
        <v>1</v>
      </c>
      <c r="L11" s="5">
        <v>1</v>
      </c>
      <c r="M11" s="2" t="s">
        <v>111</v>
      </c>
      <c r="N11" s="75"/>
      <c r="O11" s="73"/>
    </row>
    <row r="12" spans="1:15" ht="31.5" customHeight="1" x14ac:dyDescent="0.25">
      <c r="A12" s="3">
        <v>6</v>
      </c>
      <c r="B12" s="1" t="s">
        <v>35</v>
      </c>
      <c r="C12" s="1">
        <v>14</v>
      </c>
      <c r="D12" s="1">
        <v>79</v>
      </c>
      <c r="E12" s="1">
        <v>3.5</v>
      </c>
      <c r="F12" s="1">
        <v>3.4</v>
      </c>
      <c r="G12" s="29">
        <v>91</v>
      </c>
      <c r="H12" s="29">
        <v>9</v>
      </c>
      <c r="I12" s="29">
        <v>0</v>
      </c>
      <c r="J12" s="2">
        <v>3.5</v>
      </c>
      <c r="K12" s="5">
        <v>2</v>
      </c>
      <c r="L12" s="5">
        <v>2</v>
      </c>
      <c r="M12" s="5" t="s">
        <v>72</v>
      </c>
      <c r="N12" s="75"/>
      <c r="O12" s="73"/>
    </row>
    <row r="13" spans="1:15" ht="20.25" customHeight="1" x14ac:dyDescent="0.25">
      <c r="A13" s="3">
        <v>7</v>
      </c>
      <c r="B13" s="1" t="s">
        <v>29</v>
      </c>
      <c r="C13" s="1">
        <v>8</v>
      </c>
      <c r="D13" s="1">
        <v>88</v>
      </c>
      <c r="E13" s="1">
        <v>3</v>
      </c>
      <c r="F13" s="1">
        <v>3.4</v>
      </c>
      <c r="G13" s="29">
        <v>57</v>
      </c>
      <c r="H13" s="29">
        <v>43</v>
      </c>
      <c r="I13" s="29">
        <v>0</v>
      </c>
      <c r="J13" s="2">
        <v>3</v>
      </c>
      <c r="K13" s="5">
        <v>2</v>
      </c>
      <c r="L13" s="5">
        <v>2</v>
      </c>
      <c r="M13" s="5" t="s">
        <v>72</v>
      </c>
      <c r="N13" s="75"/>
      <c r="O13" s="73"/>
    </row>
    <row r="14" spans="1:15" ht="20.25" customHeight="1" x14ac:dyDescent="0.25">
      <c r="A14" s="3">
        <v>8</v>
      </c>
      <c r="B14" s="1" t="s">
        <v>73</v>
      </c>
      <c r="C14" s="1">
        <v>15</v>
      </c>
      <c r="D14" s="1">
        <v>100</v>
      </c>
      <c r="E14" s="1">
        <v>3.7</v>
      </c>
      <c r="F14" s="1">
        <v>3.6</v>
      </c>
      <c r="G14" s="29">
        <v>87</v>
      </c>
      <c r="H14" s="29">
        <v>13</v>
      </c>
      <c r="I14" s="29">
        <v>0</v>
      </c>
      <c r="J14" s="2">
        <v>4</v>
      </c>
      <c r="K14" s="5">
        <v>1</v>
      </c>
      <c r="L14" s="5">
        <v>1</v>
      </c>
      <c r="M14" s="5" t="s">
        <v>72</v>
      </c>
      <c r="N14" s="75"/>
      <c r="O14" s="73"/>
    </row>
    <row r="15" spans="1:15" ht="20.25" customHeight="1" x14ac:dyDescent="0.25">
      <c r="A15" s="3">
        <v>9</v>
      </c>
      <c r="B15" s="1" t="s">
        <v>31</v>
      </c>
      <c r="C15" s="1">
        <v>9</v>
      </c>
      <c r="D15" s="1">
        <v>77</v>
      </c>
      <c r="E15" s="1">
        <v>4</v>
      </c>
      <c r="F15" s="1">
        <v>3.7</v>
      </c>
      <c r="G15" s="29">
        <v>43</v>
      </c>
      <c r="H15" s="29">
        <v>57</v>
      </c>
      <c r="I15" s="29">
        <v>0</v>
      </c>
      <c r="J15" s="2">
        <v>4</v>
      </c>
      <c r="K15" s="5">
        <v>1</v>
      </c>
      <c r="L15" s="5">
        <v>1</v>
      </c>
      <c r="M15" s="5" t="s">
        <v>74</v>
      </c>
      <c r="N15" s="75"/>
      <c r="O15" s="73"/>
    </row>
    <row r="16" spans="1:15" ht="20.25" customHeight="1" x14ac:dyDescent="0.25">
      <c r="A16" s="3">
        <v>10</v>
      </c>
      <c r="B16" s="1" t="s">
        <v>63</v>
      </c>
      <c r="C16" s="1">
        <v>5</v>
      </c>
      <c r="D16" s="1">
        <v>100</v>
      </c>
      <c r="E16" s="1">
        <v>3.4</v>
      </c>
      <c r="F16" s="16">
        <v>3.4</v>
      </c>
      <c r="G16" s="29">
        <v>100</v>
      </c>
      <c r="H16" s="29">
        <v>0</v>
      </c>
      <c r="I16" s="29">
        <v>0</v>
      </c>
      <c r="J16" s="2">
        <v>3</v>
      </c>
      <c r="K16" s="5">
        <v>1</v>
      </c>
      <c r="L16" s="5">
        <v>1</v>
      </c>
      <c r="M16" s="5" t="s">
        <v>74</v>
      </c>
      <c r="N16" s="75"/>
      <c r="O16" s="73"/>
    </row>
    <row r="17" spans="1:17" ht="20.25" customHeight="1" x14ac:dyDescent="0.25">
      <c r="A17" s="3">
        <v>11</v>
      </c>
      <c r="B17" s="1" t="s">
        <v>33</v>
      </c>
      <c r="C17" s="1">
        <v>12</v>
      </c>
      <c r="D17" s="1">
        <v>100</v>
      </c>
      <c r="E17" s="1">
        <v>3.9</v>
      </c>
      <c r="F17" s="1">
        <v>3.4</v>
      </c>
      <c r="G17" s="29">
        <v>50</v>
      </c>
      <c r="H17" s="29">
        <v>50</v>
      </c>
      <c r="I17" s="29">
        <v>0</v>
      </c>
      <c r="J17" s="2">
        <v>3.8</v>
      </c>
      <c r="K17" s="5">
        <v>1</v>
      </c>
      <c r="L17" s="5">
        <v>1</v>
      </c>
      <c r="M17" s="5" t="s">
        <v>75</v>
      </c>
      <c r="N17" s="75"/>
      <c r="O17" s="73"/>
    </row>
    <row r="18" spans="1:17" ht="17.25" customHeight="1" x14ac:dyDescent="0.25">
      <c r="A18" s="3">
        <v>12</v>
      </c>
      <c r="B18" s="1" t="s">
        <v>36</v>
      </c>
      <c r="C18" s="1">
        <v>58</v>
      </c>
      <c r="D18" s="1">
        <v>87</v>
      </c>
      <c r="E18" s="1">
        <v>4</v>
      </c>
      <c r="F18" s="1">
        <v>3.2</v>
      </c>
      <c r="G18" s="29">
        <v>59</v>
      </c>
      <c r="H18" s="29">
        <v>39</v>
      </c>
      <c r="I18" s="29">
        <v>2</v>
      </c>
      <c r="J18" s="2">
        <v>4</v>
      </c>
      <c r="K18" s="5">
        <v>2</v>
      </c>
      <c r="L18" s="5">
        <v>2</v>
      </c>
      <c r="M18" s="5" t="s">
        <v>72</v>
      </c>
      <c r="N18" s="75"/>
      <c r="O18" s="73"/>
    </row>
    <row r="19" spans="1:17" ht="20.25" customHeight="1" x14ac:dyDescent="0.25">
      <c r="A19" s="3">
        <v>13</v>
      </c>
      <c r="B19" s="1" t="s">
        <v>43</v>
      </c>
      <c r="C19" s="1">
        <v>8</v>
      </c>
      <c r="D19" s="1">
        <v>100</v>
      </c>
      <c r="E19" s="1">
        <v>3.45</v>
      </c>
      <c r="F19" s="1">
        <v>3.1</v>
      </c>
      <c r="G19" s="29">
        <v>37.5</v>
      </c>
      <c r="H19" s="29">
        <v>50</v>
      </c>
      <c r="I19" s="29">
        <v>12.5</v>
      </c>
      <c r="J19" s="2">
        <v>3</v>
      </c>
      <c r="K19" s="5">
        <v>1</v>
      </c>
      <c r="L19" s="5">
        <v>1</v>
      </c>
      <c r="M19" s="5" t="s">
        <v>72</v>
      </c>
      <c r="N19" s="75"/>
      <c r="O19" s="73"/>
    </row>
    <row r="20" spans="1:17" ht="20.25" customHeight="1" x14ac:dyDescent="0.25">
      <c r="A20" s="3">
        <v>14</v>
      </c>
      <c r="B20" s="3" t="s">
        <v>38</v>
      </c>
      <c r="C20" s="3">
        <v>13</v>
      </c>
      <c r="D20" s="3">
        <v>100</v>
      </c>
      <c r="E20" s="3">
        <v>4</v>
      </c>
      <c r="F20" s="3">
        <v>4</v>
      </c>
      <c r="G20" s="3">
        <v>83</v>
      </c>
      <c r="H20" s="3">
        <v>16</v>
      </c>
      <c r="I20" s="3">
        <v>0</v>
      </c>
      <c r="J20" s="3">
        <v>4</v>
      </c>
      <c r="K20" s="3">
        <v>1</v>
      </c>
      <c r="L20" s="3">
        <v>1</v>
      </c>
      <c r="M20" s="5" t="s">
        <v>76</v>
      </c>
      <c r="N20" s="75"/>
      <c r="O20" s="73"/>
    </row>
    <row r="21" spans="1:17" ht="20.25" customHeight="1" x14ac:dyDescent="0.25">
      <c r="A21" s="3">
        <v>15</v>
      </c>
      <c r="B21" s="1" t="s">
        <v>40</v>
      </c>
      <c r="C21" s="3">
        <v>29</v>
      </c>
      <c r="D21" s="3">
        <v>83</v>
      </c>
      <c r="E21" s="3">
        <v>3.7</v>
      </c>
      <c r="F21" s="3">
        <v>3.5</v>
      </c>
      <c r="G21" s="3">
        <v>71</v>
      </c>
      <c r="H21" s="3">
        <v>25</v>
      </c>
      <c r="I21" s="3">
        <v>4</v>
      </c>
      <c r="J21" s="3">
        <v>4</v>
      </c>
      <c r="K21" s="3">
        <v>2</v>
      </c>
      <c r="L21" s="3">
        <v>2</v>
      </c>
      <c r="M21" s="3" t="s">
        <v>77</v>
      </c>
      <c r="N21" s="75"/>
      <c r="O21" s="73"/>
    </row>
    <row r="22" spans="1:17" ht="20.25" customHeight="1" x14ac:dyDescent="0.25">
      <c r="A22" s="3">
        <v>16</v>
      </c>
      <c r="B22" s="3" t="s">
        <v>41</v>
      </c>
      <c r="C22" s="3">
        <v>17</v>
      </c>
      <c r="D22" s="3">
        <v>94</v>
      </c>
      <c r="E22" s="3">
        <v>4</v>
      </c>
      <c r="F22" s="3">
        <v>4</v>
      </c>
      <c r="G22" s="3">
        <v>56.25</v>
      </c>
      <c r="H22" s="3">
        <v>43.75</v>
      </c>
      <c r="I22" s="3">
        <v>0</v>
      </c>
      <c r="J22" s="3">
        <v>4</v>
      </c>
      <c r="K22" s="3">
        <v>1</v>
      </c>
      <c r="L22" s="3">
        <v>1</v>
      </c>
      <c r="M22" s="3" t="s">
        <v>78</v>
      </c>
      <c r="N22" s="75"/>
      <c r="O22" s="73"/>
    </row>
    <row r="23" spans="1:17" ht="20.25" customHeight="1" x14ac:dyDescent="0.25">
      <c r="A23" s="3">
        <v>17</v>
      </c>
      <c r="B23" s="3" t="s">
        <v>44</v>
      </c>
      <c r="C23" s="3">
        <v>21</v>
      </c>
      <c r="D23" s="3">
        <v>100</v>
      </c>
      <c r="E23" s="3">
        <v>3.8</v>
      </c>
      <c r="F23" s="3">
        <v>3.6</v>
      </c>
      <c r="G23" s="3">
        <v>80.95</v>
      </c>
      <c r="H23" s="3">
        <v>19.05</v>
      </c>
      <c r="I23" s="3">
        <v>0</v>
      </c>
      <c r="J23" s="3">
        <v>3.9</v>
      </c>
      <c r="K23" s="3">
        <v>1</v>
      </c>
      <c r="L23" s="3">
        <v>1</v>
      </c>
      <c r="M23" s="3" t="s">
        <v>75</v>
      </c>
      <c r="N23" s="75"/>
      <c r="O23" s="73"/>
    </row>
    <row r="24" spans="1:17" ht="20.25" customHeight="1" x14ac:dyDescent="0.25">
      <c r="A24" s="3">
        <v>18</v>
      </c>
      <c r="B24" s="3" t="s">
        <v>46</v>
      </c>
      <c r="C24" s="3">
        <v>5</v>
      </c>
      <c r="D24" s="3">
        <v>100</v>
      </c>
      <c r="E24" s="3">
        <v>4</v>
      </c>
      <c r="F24" s="3">
        <v>3.4</v>
      </c>
      <c r="G24" s="3">
        <v>40</v>
      </c>
      <c r="H24" s="3">
        <v>60</v>
      </c>
      <c r="I24" s="3">
        <v>0</v>
      </c>
      <c r="J24" s="3">
        <v>4</v>
      </c>
      <c r="K24" s="3">
        <v>1</v>
      </c>
      <c r="L24" s="3">
        <v>1</v>
      </c>
      <c r="M24" s="3" t="s">
        <v>79</v>
      </c>
      <c r="N24" s="75"/>
      <c r="O24" s="73"/>
    </row>
    <row r="25" spans="1:17" s="9" customFormat="1" ht="18.75" x14ac:dyDescent="0.25">
      <c r="A25" s="77" t="s">
        <v>48</v>
      </c>
      <c r="B25" s="77"/>
      <c r="C25" s="27">
        <f>SUM(C7:C24)</f>
        <v>361</v>
      </c>
      <c r="D25" s="8">
        <f t="shared" ref="D25:J25" si="0">AVERAGE(D7:D24)</f>
        <v>92.333333333333329</v>
      </c>
      <c r="E25" s="8">
        <f t="shared" si="0"/>
        <v>3.7249999999999996</v>
      </c>
      <c r="F25" s="8">
        <f t="shared" si="0"/>
        <v>3.5500000000000003</v>
      </c>
      <c r="G25" s="8">
        <f t="shared" si="0"/>
        <v>70.37222222222222</v>
      </c>
      <c r="H25" s="8">
        <f t="shared" si="0"/>
        <v>28.155555555555555</v>
      </c>
      <c r="I25" s="8">
        <f t="shared" si="0"/>
        <v>1.4166666666666667</v>
      </c>
      <c r="J25" s="8">
        <f t="shared" si="0"/>
        <v>3.7333333333333325</v>
      </c>
      <c r="K25" s="8">
        <f>SUM(K7:K24)</f>
        <v>25</v>
      </c>
      <c r="L25" s="8">
        <f>SUM(L7:L24)</f>
        <v>25</v>
      </c>
      <c r="M25" s="8"/>
      <c r="N25" s="8"/>
      <c r="O25" s="8"/>
    </row>
    <row r="27" spans="1:17" x14ac:dyDescent="0.25">
      <c r="B27" s="60" t="s">
        <v>112</v>
      </c>
      <c r="C27" s="60"/>
      <c r="D27" s="60"/>
      <c r="E27" s="60"/>
      <c r="F27" s="60"/>
      <c r="G27" s="60"/>
      <c r="H27" s="60"/>
      <c r="I27" s="60"/>
      <c r="J27" s="60"/>
      <c r="K27" s="60"/>
      <c r="L27" s="60"/>
    </row>
    <row r="28" spans="1:17" x14ac:dyDescent="0.25">
      <c r="B28" s="60" t="s">
        <v>113</v>
      </c>
      <c r="C28" s="60"/>
      <c r="D28" s="60"/>
      <c r="E28" s="60"/>
      <c r="F28" s="60"/>
      <c r="G28" s="60"/>
      <c r="H28" s="60"/>
      <c r="I28" s="60"/>
      <c r="J28" s="60"/>
      <c r="K28" s="60"/>
      <c r="L28" s="60"/>
    </row>
    <row r="29" spans="1:17" x14ac:dyDescent="0.25">
      <c r="B29" s="60" t="s">
        <v>114</v>
      </c>
      <c r="C29" s="60"/>
      <c r="D29" s="60"/>
      <c r="E29" s="60"/>
      <c r="F29" s="60"/>
      <c r="G29" s="60"/>
      <c r="H29" s="60"/>
      <c r="I29" s="60"/>
      <c r="J29" s="60"/>
      <c r="K29" s="60"/>
      <c r="L29" s="60"/>
    </row>
    <row r="31" spans="1:17" s="6" customFormat="1" ht="15.75" x14ac:dyDescent="0.25">
      <c r="A31" s="11"/>
      <c r="B31" s="61" t="s">
        <v>102</v>
      </c>
      <c r="C31" s="61"/>
      <c r="D31" s="61"/>
      <c r="E31" s="61"/>
      <c r="F31" s="61"/>
      <c r="G31" s="61"/>
      <c r="H31" s="61"/>
      <c r="I31" s="61"/>
      <c r="J31" s="61"/>
      <c r="K31" s="61"/>
      <c r="L31" s="61"/>
      <c r="M31" s="61"/>
      <c r="N31" s="11"/>
      <c r="O31" s="11"/>
      <c r="P31" s="11"/>
      <c r="Q31" s="11"/>
    </row>
    <row r="32" spans="1:17" s="6" customFormat="1" ht="15.75" x14ac:dyDescent="0.25">
      <c r="A32" s="11"/>
      <c r="B32" s="61" t="s">
        <v>115</v>
      </c>
      <c r="C32" s="61"/>
      <c r="D32" s="61"/>
      <c r="E32" s="61"/>
      <c r="F32" s="61"/>
      <c r="G32" s="61"/>
      <c r="H32" s="61"/>
      <c r="I32" s="61"/>
      <c r="J32" s="61"/>
      <c r="K32" s="61"/>
      <c r="L32" s="61"/>
      <c r="M32" s="61"/>
      <c r="N32" s="11"/>
      <c r="O32" s="11"/>
      <c r="P32" s="11"/>
      <c r="Q32" s="11"/>
    </row>
    <row r="33" spans="1:17" s="6" customFormat="1" ht="15.75" x14ac:dyDescent="0.25">
      <c r="A33" s="11"/>
      <c r="B33" s="56" t="s">
        <v>116</v>
      </c>
      <c r="C33" s="56"/>
      <c r="D33" s="56"/>
      <c r="E33" s="56"/>
      <c r="F33" s="56"/>
      <c r="G33" s="56"/>
      <c r="H33" s="56"/>
      <c r="I33" s="56"/>
      <c r="J33" s="56"/>
      <c r="K33" s="56"/>
      <c r="L33" s="56"/>
      <c r="M33" s="11"/>
      <c r="N33" s="11"/>
      <c r="O33" s="11"/>
      <c r="P33" s="11"/>
      <c r="Q33" s="11"/>
    </row>
    <row r="34" spans="1:17" x14ac:dyDescent="0.25">
      <c r="A34"/>
      <c r="B34"/>
      <c r="C34"/>
      <c r="D34"/>
      <c r="E34"/>
      <c r="F34"/>
      <c r="G34" s="10"/>
      <c r="H34"/>
      <c r="I34"/>
      <c r="J34"/>
      <c r="K34"/>
      <c r="L34"/>
      <c r="M34"/>
      <c r="N34"/>
      <c r="O34"/>
      <c r="P34"/>
      <c r="Q34"/>
    </row>
  </sheetData>
  <mergeCells count="25">
    <mergeCell ref="O5:O6"/>
    <mergeCell ref="O7:O24"/>
    <mergeCell ref="N7:N24"/>
    <mergeCell ref="N5:N6"/>
    <mergeCell ref="A25:B25"/>
    <mergeCell ref="A1:N1"/>
    <mergeCell ref="A2:N2"/>
    <mergeCell ref="A3:N3"/>
    <mergeCell ref="A4:N4"/>
    <mergeCell ref="A5:A6"/>
    <mergeCell ref="B5:B6"/>
    <mergeCell ref="C5:C6"/>
    <mergeCell ref="D5:D6"/>
    <mergeCell ref="E5:E6"/>
    <mergeCell ref="F5:F6"/>
    <mergeCell ref="B33:L33"/>
    <mergeCell ref="G5:I5"/>
    <mergeCell ref="J5:J6"/>
    <mergeCell ref="K5:L5"/>
    <mergeCell ref="M5:M6"/>
    <mergeCell ref="B27:L27"/>
    <mergeCell ref="B28:L28"/>
    <mergeCell ref="B29:L29"/>
    <mergeCell ref="B31:M31"/>
    <mergeCell ref="B32:M32"/>
  </mergeCells>
  <pageMargins left="1.299212598425197" right="0.19685039370078741" top="0.6692913385826772" bottom="3.937007874015748E-2" header="0.19685039370078741" footer="0.19685039370078741"/>
  <pageSetup paperSize="9" scale="61" fitToHeight="0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Q34"/>
  <sheetViews>
    <sheetView topLeftCell="A7" zoomScale="69" zoomScaleNormal="69" zoomScaleSheetLayoutView="100" workbookViewId="0">
      <selection activeCell="N7" sqref="N7:O24"/>
    </sheetView>
  </sheetViews>
  <sheetFormatPr defaultRowHeight="15" x14ac:dyDescent="0.25"/>
  <cols>
    <col min="1" max="1" width="4" style="4" customWidth="1"/>
    <col min="2" max="3" width="19.5703125" style="4" customWidth="1"/>
    <col min="4" max="4" width="21.5703125" style="4" customWidth="1"/>
    <col min="5" max="6" width="16.42578125" style="4" customWidth="1"/>
    <col min="7" max="7" width="8.5703125" style="4" customWidth="1"/>
    <col min="8" max="8" width="9.5703125" style="4" customWidth="1"/>
    <col min="9" max="9" width="8.42578125" style="4" customWidth="1"/>
    <col min="10" max="10" width="20.7109375" style="4" customWidth="1"/>
    <col min="11" max="11" width="11.140625" style="4" customWidth="1"/>
    <col min="12" max="12" width="10.85546875" style="4" customWidth="1"/>
    <col min="13" max="13" width="30.7109375" style="4" customWidth="1"/>
    <col min="14" max="14" width="38.85546875" style="4" customWidth="1"/>
    <col min="15" max="15" width="35.5703125" style="4" customWidth="1"/>
    <col min="16" max="16384" width="9.140625" style="4"/>
  </cols>
  <sheetData>
    <row r="1" spans="1:15" s="7" customFormat="1" ht="24.75" customHeight="1" x14ac:dyDescent="0.25">
      <c r="A1" s="62" t="s">
        <v>0</v>
      </c>
      <c r="B1" s="62"/>
      <c r="C1" s="62"/>
      <c r="D1" s="62"/>
      <c r="E1" s="62"/>
      <c r="F1" s="62"/>
      <c r="G1" s="62"/>
      <c r="H1" s="62"/>
      <c r="I1" s="62"/>
      <c r="J1" s="62"/>
      <c r="K1" s="62"/>
      <c r="L1" s="62"/>
      <c r="M1" s="62"/>
      <c r="N1" s="62"/>
    </row>
    <row r="2" spans="1:15" s="15" customFormat="1" ht="26.25" customHeight="1" x14ac:dyDescent="0.25">
      <c r="A2" s="63" t="s">
        <v>122</v>
      </c>
      <c r="B2" s="63"/>
      <c r="C2" s="63"/>
      <c r="D2" s="63"/>
      <c r="E2" s="63"/>
      <c r="F2" s="63"/>
      <c r="G2" s="63"/>
      <c r="H2" s="63"/>
      <c r="I2" s="63"/>
      <c r="J2" s="63"/>
      <c r="K2" s="63"/>
      <c r="L2" s="63"/>
      <c r="M2" s="63"/>
      <c r="N2" s="63"/>
    </row>
    <row r="3" spans="1:15" s="15" customFormat="1" ht="27" customHeight="1" x14ac:dyDescent="0.25">
      <c r="A3" s="64" t="s">
        <v>124</v>
      </c>
      <c r="B3" s="64"/>
      <c r="C3" s="64"/>
      <c r="D3" s="64"/>
      <c r="E3" s="64"/>
      <c r="F3" s="64"/>
      <c r="G3" s="64"/>
      <c r="H3" s="64"/>
      <c r="I3" s="64"/>
      <c r="J3" s="64"/>
      <c r="K3" s="64"/>
      <c r="L3" s="64"/>
      <c r="M3" s="64"/>
      <c r="N3" s="64"/>
    </row>
    <row r="4" spans="1:15" s="15" customFormat="1" ht="28.5" customHeight="1" x14ac:dyDescent="0.25">
      <c r="A4" s="65" t="s">
        <v>123</v>
      </c>
      <c r="B4" s="66"/>
      <c r="C4" s="66"/>
      <c r="D4" s="66"/>
      <c r="E4" s="66"/>
      <c r="F4" s="66"/>
      <c r="G4" s="66"/>
      <c r="H4" s="66"/>
      <c r="I4" s="66"/>
      <c r="J4" s="66"/>
      <c r="K4" s="66"/>
      <c r="L4" s="66"/>
      <c r="M4" s="66"/>
      <c r="N4" s="67"/>
    </row>
    <row r="5" spans="1:15" s="12" customFormat="1" ht="145.5" customHeight="1" x14ac:dyDescent="0.25">
      <c r="A5" s="62" t="s">
        <v>4</v>
      </c>
      <c r="B5" s="68" t="s">
        <v>5</v>
      </c>
      <c r="C5" s="69" t="s">
        <v>6</v>
      </c>
      <c r="D5" s="68" t="s">
        <v>7</v>
      </c>
      <c r="E5" s="68" t="s">
        <v>8</v>
      </c>
      <c r="F5" s="68" t="s">
        <v>9</v>
      </c>
      <c r="G5" s="57" t="s">
        <v>10</v>
      </c>
      <c r="H5" s="57"/>
      <c r="I5" s="57"/>
      <c r="J5" s="57" t="s">
        <v>11</v>
      </c>
      <c r="K5" s="59" t="s">
        <v>12</v>
      </c>
      <c r="L5" s="59"/>
      <c r="M5" s="59" t="s">
        <v>13</v>
      </c>
      <c r="N5" s="76" t="s">
        <v>14</v>
      </c>
      <c r="O5" s="71" t="s">
        <v>15</v>
      </c>
    </row>
    <row r="6" spans="1:15" s="12" customFormat="1" ht="87" customHeight="1" x14ac:dyDescent="0.25">
      <c r="A6" s="62"/>
      <c r="B6" s="68"/>
      <c r="C6" s="70"/>
      <c r="D6" s="68"/>
      <c r="E6" s="68"/>
      <c r="F6" s="68"/>
      <c r="G6" s="13" t="s">
        <v>16</v>
      </c>
      <c r="H6" s="13" t="s">
        <v>17</v>
      </c>
      <c r="I6" s="13" t="s">
        <v>18</v>
      </c>
      <c r="J6" s="57"/>
      <c r="K6" s="14" t="s">
        <v>19</v>
      </c>
      <c r="L6" s="14" t="s">
        <v>20</v>
      </c>
      <c r="M6" s="59"/>
      <c r="N6" s="76"/>
      <c r="O6" s="71"/>
    </row>
    <row r="7" spans="1:15" ht="20.25" customHeight="1" x14ac:dyDescent="0.25">
      <c r="A7" s="3">
        <v>1</v>
      </c>
      <c r="B7" s="1" t="s">
        <v>21</v>
      </c>
      <c r="C7" s="1">
        <v>18</v>
      </c>
      <c r="D7" s="2">
        <v>66</v>
      </c>
      <c r="E7" s="1">
        <v>3.5</v>
      </c>
      <c r="F7" s="1">
        <v>3.4</v>
      </c>
      <c r="G7" s="29">
        <v>83</v>
      </c>
      <c r="H7" s="29">
        <v>17</v>
      </c>
      <c r="I7" s="29"/>
      <c r="J7" s="45">
        <v>4</v>
      </c>
      <c r="K7" s="5">
        <v>2</v>
      </c>
      <c r="L7" s="5">
        <v>2</v>
      </c>
      <c r="M7" s="5" t="s">
        <v>80</v>
      </c>
      <c r="N7" s="74" t="s">
        <v>136</v>
      </c>
      <c r="O7" s="72" t="s">
        <v>137</v>
      </c>
    </row>
    <row r="8" spans="1:15" ht="20.25" customHeight="1" x14ac:dyDescent="0.25">
      <c r="A8" s="3">
        <v>2</v>
      </c>
      <c r="B8" s="17" t="s">
        <v>24</v>
      </c>
      <c r="C8" s="42">
        <v>7</v>
      </c>
      <c r="D8" s="42">
        <v>100</v>
      </c>
      <c r="E8" s="42">
        <v>4.3</v>
      </c>
      <c r="F8" s="42">
        <v>3.6</v>
      </c>
      <c r="G8" s="43">
        <v>29</v>
      </c>
      <c r="H8" s="43">
        <v>71</v>
      </c>
      <c r="I8" s="43">
        <v>0</v>
      </c>
      <c r="J8" s="55">
        <v>4</v>
      </c>
      <c r="K8" s="44">
        <v>1</v>
      </c>
      <c r="L8" s="44">
        <v>1</v>
      </c>
      <c r="M8" s="2" t="s">
        <v>82</v>
      </c>
      <c r="N8" s="75"/>
      <c r="O8" s="73"/>
    </row>
    <row r="9" spans="1:15" ht="20.25" customHeight="1" x14ac:dyDescent="0.25">
      <c r="A9" s="3">
        <v>3</v>
      </c>
      <c r="B9" s="1" t="s">
        <v>81</v>
      </c>
      <c r="C9" s="1">
        <v>50</v>
      </c>
      <c r="D9" s="1">
        <v>90</v>
      </c>
      <c r="E9" s="1">
        <v>3.7</v>
      </c>
      <c r="F9" s="1">
        <v>3.6</v>
      </c>
      <c r="G9" s="29">
        <v>46</v>
      </c>
      <c r="H9" s="29">
        <v>8</v>
      </c>
      <c r="I9" s="29">
        <v>0</v>
      </c>
      <c r="J9" s="45">
        <v>4</v>
      </c>
      <c r="K9" s="5">
        <v>2</v>
      </c>
      <c r="L9" s="5">
        <v>2</v>
      </c>
      <c r="M9" s="2" t="s">
        <v>82</v>
      </c>
      <c r="N9" s="75"/>
      <c r="O9" s="73"/>
    </row>
    <row r="10" spans="1:15" ht="24" customHeight="1" x14ac:dyDescent="0.25">
      <c r="A10" s="3">
        <v>4</v>
      </c>
      <c r="B10" s="1" t="s">
        <v>56</v>
      </c>
      <c r="C10" s="1">
        <v>25</v>
      </c>
      <c r="D10" s="1">
        <v>92</v>
      </c>
      <c r="E10" s="1">
        <v>3.9</v>
      </c>
      <c r="F10" s="1">
        <v>3.8</v>
      </c>
      <c r="G10" s="29">
        <v>91</v>
      </c>
      <c r="H10" s="29">
        <v>9</v>
      </c>
      <c r="I10" s="29">
        <v>0</v>
      </c>
      <c r="J10" s="45">
        <v>4</v>
      </c>
      <c r="K10" s="5">
        <v>2</v>
      </c>
      <c r="L10" s="5">
        <v>2</v>
      </c>
      <c r="M10" s="2" t="s">
        <v>82</v>
      </c>
      <c r="N10" s="75"/>
      <c r="O10" s="73"/>
    </row>
    <row r="11" spans="1:15" ht="20.25" customHeight="1" x14ac:dyDescent="0.25">
      <c r="A11" s="3">
        <v>5</v>
      </c>
      <c r="B11" s="1" t="s">
        <v>28</v>
      </c>
      <c r="C11" s="1">
        <v>11</v>
      </c>
      <c r="D11" s="1">
        <v>100</v>
      </c>
      <c r="E11" s="1">
        <v>3.9</v>
      </c>
      <c r="F11" s="1">
        <v>3.8</v>
      </c>
      <c r="G11" s="29">
        <v>91</v>
      </c>
      <c r="H11" s="29">
        <v>9</v>
      </c>
      <c r="I11" s="29">
        <v>0</v>
      </c>
      <c r="J11" s="45">
        <v>4</v>
      </c>
      <c r="K11" s="5">
        <v>1</v>
      </c>
      <c r="L11" s="5">
        <v>1</v>
      </c>
      <c r="M11" s="24" t="s">
        <v>83</v>
      </c>
      <c r="N11" s="75"/>
      <c r="O11" s="73"/>
    </row>
    <row r="12" spans="1:15" ht="20.25" customHeight="1" x14ac:dyDescent="0.25">
      <c r="A12" s="3">
        <v>6</v>
      </c>
      <c r="B12" s="1" t="s">
        <v>29</v>
      </c>
      <c r="C12" s="1">
        <v>8</v>
      </c>
      <c r="D12" s="1">
        <v>100</v>
      </c>
      <c r="E12" s="1">
        <v>3</v>
      </c>
      <c r="F12" s="1">
        <v>3</v>
      </c>
      <c r="G12" s="29">
        <v>100</v>
      </c>
      <c r="H12" s="29">
        <v>0</v>
      </c>
      <c r="I12" s="29">
        <v>0</v>
      </c>
      <c r="J12" s="45">
        <v>3</v>
      </c>
      <c r="K12" s="5">
        <v>2</v>
      </c>
      <c r="L12" s="5">
        <v>2</v>
      </c>
      <c r="M12" s="24" t="s">
        <v>83</v>
      </c>
      <c r="N12" s="75"/>
      <c r="O12" s="73"/>
    </row>
    <row r="13" spans="1:15" ht="31.5" customHeight="1" x14ac:dyDescent="0.25">
      <c r="A13" s="3">
        <v>7</v>
      </c>
      <c r="B13" s="1" t="s">
        <v>35</v>
      </c>
      <c r="C13" s="1">
        <v>14</v>
      </c>
      <c r="D13" s="1">
        <v>93</v>
      </c>
      <c r="E13" s="1">
        <v>3.9</v>
      </c>
      <c r="F13" s="1">
        <v>3.7</v>
      </c>
      <c r="G13" s="29">
        <v>92.3</v>
      </c>
      <c r="H13" s="29">
        <v>8</v>
      </c>
      <c r="I13" s="29">
        <v>0</v>
      </c>
      <c r="J13" s="45">
        <v>4</v>
      </c>
      <c r="K13" s="5">
        <v>2</v>
      </c>
      <c r="L13" s="5">
        <v>2</v>
      </c>
      <c r="M13" s="24" t="s">
        <v>83</v>
      </c>
      <c r="N13" s="75"/>
      <c r="O13" s="73"/>
    </row>
    <row r="14" spans="1:15" ht="20.25" customHeight="1" x14ac:dyDescent="0.25">
      <c r="A14" s="3">
        <v>8</v>
      </c>
      <c r="B14" s="1" t="s">
        <v>73</v>
      </c>
      <c r="C14" s="1">
        <v>16</v>
      </c>
      <c r="D14" s="1">
        <v>100</v>
      </c>
      <c r="E14" s="1">
        <v>3.56</v>
      </c>
      <c r="F14" s="1">
        <v>3.6</v>
      </c>
      <c r="G14" s="29">
        <v>94</v>
      </c>
      <c r="H14" s="48">
        <v>6</v>
      </c>
      <c r="I14" s="48">
        <v>0</v>
      </c>
      <c r="J14" s="45">
        <v>3</v>
      </c>
      <c r="K14" s="5"/>
      <c r="L14" s="5"/>
      <c r="M14" s="24" t="s">
        <v>83</v>
      </c>
      <c r="N14" s="75"/>
      <c r="O14" s="73"/>
    </row>
    <row r="15" spans="1:15" ht="20.25" customHeight="1" x14ac:dyDescent="0.25">
      <c r="A15" s="3">
        <v>9</v>
      </c>
      <c r="B15" s="1" t="s">
        <v>31</v>
      </c>
      <c r="C15" s="1">
        <v>7</v>
      </c>
      <c r="D15" s="1">
        <v>85</v>
      </c>
      <c r="E15" s="16">
        <v>4.0999999999999996</v>
      </c>
      <c r="F15" s="1">
        <v>3.6</v>
      </c>
      <c r="G15" s="29">
        <v>33</v>
      </c>
      <c r="H15" s="29">
        <v>66</v>
      </c>
      <c r="I15" s="29">
        <v>0</v>
      </c>
      <c r="J15" s="45">
        <v>4</v>
      </c>
      <c r="K15" s="5">
        <v>1</v>
      </c>
      <c r="L15" s="5">
        <v>1</v>
      </c>
      <c r="M15" s="5" t="s">
        <v>84</v>
      </c>
      <c r="N15" s="75"/>
      <c r="O15" s="73"/>
    </row>
    <row r="16" spans="1:15" ht="20.25" customHeight="1" x14ac:dyDescent="0.25">
      <c r="A16" s="3">
        <v>10</v>
      </c>
      <c r="B16" s="1" t="s">
        <v>33</v>
      </c>
      <c r="C16" s="1">
        <v>11</v>
      </c>
      <c r="D16" s="1">
        <v>100</v>
      </c>
      <c r="E16" s="1">
        <v>4</v>
      </c>
      <c r="F16" s="1">
        <v>3.7</v>
      </c>
      <c r="G16" s="29">
        <v>64</v>
      </c>
      <c r="H16" s="29">
        <v>36</v>
      </c>
      <c r="I16" s="29">
        <v>0</v>
      </c>
      <c r="J16" s="45">
        <v>3</v>
      </c>
      <c r="K16" s="5">
        <v>1</v>
      </c>
      <c r="L16" s="5">
        <v>1</v>
      </c>
      <c r="M16" s="26" t="s">
        <v>83</v>
      </c>
      <c r="N16" s="75"/>
      <c r="O16" s="73"/>
    </row>
    <row r="17" spans="1:17" ht="20.25" customHeight="1" x14ac:dyDescent="0.25">
      <c r="A17" s="3">
        <v>11</v>
      </c>
      <c r="B17" s="1" t="s">
        <v>85</v>
      </c>
      <c r="C17" s="1">
        <v>7</v>
      </c>
      <c r="D17" s="1">
        <v>86</v>
      </c>
      <c r="E17" s="1">
        <v>3.4</v>
      </c>
      <c r="F17" s="1">
        <v>3.5</v>
      </c>
      <c r="G17" s="29">
        <v>100</v>
      </c>
      <c r="H17" s="29">
        <v>0</v>
      </c>
      <c r="I17" s="29">
        <v>0</v>
      </c>
      <c r="J17" s="45">
        <v>3</v>
      </c>
      <c r="K17" s="5">
        <v>1</v>
      </c>
      <c r="L17" s="5">
        <v>1</v>
      </c>
      <c r="M17" s="47" t="s">
        <v>82</v>
      </c>
      <c r="N17" s="75"/>
      <c r="O17" s="73"/>
    </row>
    <row r="18" spans="1:17" ht="29.25" customHeight="1" x14ac:dyDescent="0.25">
      <c r="A18" s="3">
        <v>12</v>
      </c>
      <c r="B18" s="1" t="s">
        <v>36</v>
      </c>
      <c r="C18" s="1">
        <v>45</v>
      </c>
      <c r="D18" s="1">
        <v>89</v>
      </c>
      <c r="E18" s="1">
        <v>4</v>
      </c>
      <c r="F18" s="1">
        <v>3.3</v>
      </c>
      <c r="G18" s="29">
        <v>70</v>
      </c>
      <c r="H18" s="29">
        <v>25</v>
      </c>
      <c r="I18" s="29">
        <v>5</v>
      </c>
      <c r="J18" s="45">
        <v>3</v>
      </c>
      <c r="K18" s="5">
        <v>2</v>
      </c>
      <c r="L18" s="5">
        <v>2</v>
      </c>
      <c r="M18" s="5" t="s">
        <v>86</v>
      </c>
      <c r="N18" s="75"/>
      <c r="O18" s="73"/>
    </row>
    <row r="19" spans="1:17" ht="20.25" customHeight="1" x14ac:dyDescent="0.25">
      <c r="A19" s="3">
        <v>13</v>
      </c>
      <c r="B19" s="1" t="s">
        <v>38</v>
      </c>
      <c r="C19" s="1">
        <v>7</v>
      </c>
      <c r="D19" s="1">
        <v>86</v>
      </c>
      <c r="E19" s="1">
        <v>3.5</v>
      </c>
      <c r="F19" s="1">
        <v>3.5</v>
      </c>
      <c r="G19" s="29">
        <v>100</v>
      </c>
      <c r="H19" s="29">
        <v>0</v>
      </c>
      <c r="I19" s="29">
        <v>0</v>
      </c>
      <c r="J19" s="45">
        <v>3.4</v>
      </c>
      <c r="K19" s="5">
        <v>1</v>
      </c>
      <c r="L19" s="5">
        <v>1</v>
      </c>
      <c r="M19" s="2" t="s">
        <v>87</v>
      </c>
      <c r="N19" s="75"/>
      <c r="O19" s="73"/>
    </row>
    <row r="20" spans="1:17" ht="20.25" customHeight="1" x14ac:dyDescent="0.25">
      <c r="A20" s="3">
        <v>14</v>
      </c>
      <c r="B20" s="1" t="s">
        <v>40</v>
      </c>
      <c r="C20" s="3">
        <v>27</v>
      </c>
      <c r="D20" s="3">
        <v>89</v>
      </c>
      <c r="E20" s="3">
        <v>3.6</v>
      </c>
      <c r="F20" s="3">
        <v>3.4</v>
      </c>
      <c r="G20" s="3">
        <v>75</v>
      </c>
      <c r="H20" s="3">
        <v>21</v>
      </c>
      <c r="I20" s="3">
        <v>4</v>
      </c>
      <c r="J20" s="46">
        <v>4</v>
      </c>
      <c r="K20" s="3">
        <v>1</v>
      </c>
      <c r="L20" s="3">
        <v>1</v>
      </c>
      <c r="M20" s="3" t="s">
        <v>88</v>
      </c>
      <c r="N20" s="75"/>
      <c r="O20" s="73"/>
    </row>
    <row r="21" spans="1:17" ht="20.25" customHeight="1" x14ac:dyDescent="0.25">
      <c r="A21" s="3">
        <v>15</v>
      </c>
      <c r="B21" s="3" t="s">
        <v>89</v>
      </c>
      <c r="C21" s="3">
        <v>7</v>
      </c>
      <c r="D21" s="3">
        <v>100</v>
      </c>
      <c r="E21" s="3">
        <v>3</v>
      </c>
      <c r="F21" s="3">
        <v>3.28</v>
      </c>
      <c r="G21" s="3">
        <v>86</v>
      </c>
      <c r="H21" s="3">
        <v>14</v>
      </c>
      <c r="I21" s="3">
        <v>0</v>
      </c>
      <c r="J21" s="46">
        <v>3</v>
      </c>
      <c r="K21" s="3">
        <v>1</v>
      </c>
      <c r="L21" s="3">
        <v>1</v>
      </c>
      <c r="M21" s="3" t="s">
        <v>88</v>
      </c>
      <c r="N21" s="75"/>
      <c r="O21" s="73"/>
    </row>
    <row r="22" spans="1:17" ht="20.25" customHeight="1" x14ac:dyDescent="0.25">
      <c r="A22" s="3">
        <v>16</v>
      </c>
      <c r="B22" s="3" t="s">
        <v>41</v>
      </c>
      <c r="C22" s="3">
        <v>17</v>
      </c>
      <c r="D22" s="3">
        <v>100</v>
      </c>
      <c r="E22" s="3">
        <v>4</v>
      </c>
      <c r="F22" s="3">
        <v>3</v>
      </c>
      <c r="G22" s="3">
        <v>58.29</v>
      </c>
      <c r="H22" s="3">
        <v>35.29</v>
      </c>
      <c r="I22" s="3">
        <v>5.88</v>
      </c>
      <c r="J22" s="46">
        <v>3.6</v>
      </c>
      <c r="K22" s="3">
        <v>1</v>
      </c>
      <c r="L22" s="3">
        <v>1</v>
      </c>
      <c r="M22" s="3" t="s">
        <v>90</v>
      </c>
      <c r="N22" s="75"/>
      <c r="O22" s="73"/>
    </row>
    <row r="23" spans="1:17" ht="20.25" customHeight="1" x14ac:dyDescent="0.25">
      <c r="A23" s="3">
        <v>17</v>
      </c>
      <c r="B23" s="3" t="s">
        <v>44</v>
      </c>
      <c r="C23" s="3">
        <v>16</v>
      </c>
      <c r="D23" s="3">
        <v>94</v>
      </c>
      <c r="E23" s="3">
        <v>3.8</v>
      </c>
      <c r="F23" s="3">
        <v>3.6</v>
      </c>
      <c r="G23" s="3">
        <v>86.67</v>
      </c>
      <c r="H23" s="3">
        <v>6.67</v>
      </c>
      <c r="I23" s="3">
        <v>6.67</v>
      </c>
      <c r="J23" s="3">
        <v>4</v>
      </c>
      <c r="K23" s="3">
        <v>1</v>
      </c>
      <c r="L23" s="3">
        <v>1</v>
      </c>
      <c r="M23" s="3" t="s">
        <v>86</v>
      </c>
      <c r="N23" s="75"/>
      <c r="O23" s="73"/>
    </row>
    <row r="24" spans="1:17" ht="20.25" customHeight="1" x14ac:dyDescent="0.25">
      <c r="A24" s="3">
        <v>18</v>
      </c>
      <c r="B24" s="3" t="s">
        <v>46</v>
      </c>
      <c r="C24" s="3">
        <v>6</v>
      </c>
      <c r="D24" s="3">
        <v>100</v>
      </c>
      <c r="E24" s="3">
        <v>3.7</v>
      </c>
      <c r="F24" s="3">
        <v>3.5</v>
      </c>
      <c r="G24" s="3">
        <v>83.33</v>
      </c>
      <c r="H24" s="3" t="s">
        <v>91</v>
      </c>
      <c r="I24" s="3">
        <v>0</v>
      </c>
      <c r="J24" s="3">
        <v>3.5</v>
      </c>
      <c r="K24" s="3">
        <v>1</v>
      </c>
      <c r="L24" s="3">
        <v>1</v>
      </c>
      <c r="M24" s="3" t="s">
        <v>92</v>
      </c>
      <c r="N24" s="75"/>
      <c r="O24" s="73"/>
    </row>
    <row r="25" spans="1:17" s="9" customFormat="1" ht="18.75" x14ac:dyDescent="0.25">
      <c r="A25" s="77" t="s">
        <v>48</v>
      </c>
      <c r="B25" s="77"/>
      <c r="C25" s="27">
        <f>SUM(C7:C24)</f>
        <v>299</v>
      </c>
      <c r="D25" s="8">
        <f t="shared" ref="D25:J25" si="0">AVERAGE(D7:D24)</f>
        <v>92.777777777777771</v>
      </c>
      <c r="E25" s="8">
        <f t="shared" si="0"/>
        <v>3.7144444444444442</v>
      </c>
      <c r="F25" s="8">
        <f t="shared" si="0"/>
        <v>3.4933333333333336</v>
      </c>
      <c r="G25" s="8">
        <f t="shared" si="0"/>
        <v>76.810555555555553</v>
      </c>
      <c r="H25" s="8">
        <f t="shared" si="0"/>
        <v>19.527058823529416</v>
      </c>
      <c r="I25" s="8">
        <f t="shared" si="0"/>
        <v>1.2676470588235293</v>
      </c>
      <c r="J25" s="8">
        <f t="shared" si="0"/>
        <v>3.5833333333333335</v>
      </c>
      <c r="K25" s="8">
        <f>SUM(K7:K24)</f>
        <v>23</v>
      </c>
      <c r="L25" s="8">
        <f>SUM(L7:L24)</f>
        <v>23</v>
      </c>
      <c r="M25" s="8"/>
      <c r="N25" s="8"/>
      <c r="O25" s="8"/>
    </row>
    <row r="27" spans="1:17" x14ac:dyDescent="0.25">
      <c r="B27" s="60" t="s">
        <v>117</v>
      </c>
      <c r="C27" s="60"/>
      <c r="D27" s="60"/>
      <c r="E27" s="60"/>
      <c r="F27" s="60"/>
      <c r="G27" s="60"/>
      <c r="H27" s="60"/>
      <c r="I27" s="60"/>
      <c r="J27" s="60"/>
      <c r="K27" s="60"/>
      <c r="L27" s="60"/>
    </row>
    <row r="28" spans="1:17" x14ac:dyDescent="0.25">
      <c r="B28" s="60" t="s">
        <v>118</v>
      </c>
      <c r="C28" s="60"/>
      <c r="D28" s="60"/>
      <c r="E28" s="60"/>
      <c r="F28" s="60"/>
      <c r="G28" s="60"/>
      <c r="H28" s="60"/>
      <c r="I28" s="60"/>
      <c r="J28" s="60"/>
      <c r="K28" s="60"/>
      <c r="L28" s="60"/>
    </row>
    <row r="29" spans="1:17" x14ac:dyDescent="0.25">
      <c r="B29" s="60" t="s">
        <v>119</v>
      </c>
      <c r="C29" s="60"/>
      <c r="D29" s="60"/>
      <c r="E29" s="60"/>
      <c r="F29" s="60"/>
      <c r="G29" s="60"/>
      <c r="H29" s="60"/>
      <c r="I29" s="60"/>
      <c r="J29" s="60"/>
      <c r="K29" s="60"/>
      <c r="L29" s="60"/>
    </row>
    <row r="31" spans="1:17" s="6" customFormat="1" ht="15.75" x14ac:dyDescent="0.25">
      <c r="A31" s="11"/>
      <c r="B31" s="61" t="s">
        <v>102</v>
      </c>
      <c r="C31" s="61"/>
      <c r="D31" s="61"/>
      <c r="E31" s="61"/>
      <c r="F31" s="61"/>
      <c r="G31" s="61"/>
      <c r="H31" s="61"/>
      <c r="I31" s="61"/>
      <c r="J31" s="61"/>
      <c r="K31" s="61"/>
      <c r="L31" s="61"/>
      <c r="M31" s="61"/>
      <c r="N31" s="11"/>
      <c r="O31" s="11"/>
      <c r="P31" s="11"/>
      <c r="Q31" s="11"/>
    </row>
    <row r="32" spans="1:17" s="6" customFormat="1" ht="15.75" x14ac:dyDescent="0.25">
      <c r="A32" s="11"/>
      <c r="B32" s="61" t="s">
        <v>120</v>
      </c>
      <c r="C32" s="61"/>
      <c r="D32" s="61"/>
      <c r="E32" s="61"/>
      <c r="F32" s="61"/>
      <c r="G32" s="61"/>
      <c r="H32" s="61"/>
      <c r="I32" s="61"/>
      <c r="J32" s="61"/>
      <c r="K32" s="61"/>
      <c r="L32" s="61"/>
      <c r="M32" s="61"/>
      <c r="N32" s="11"/>
      <c r="O32" s="11"/>
      <c r="P32" s="11"/>
      <c r="Q32" s="11"/>
    </row>
    <row r="33" spans="1:17" s="6" customFormat="1" ht="15.75" x14ac:dyDescent="0.25">
      <c r="A33" s="11"/>
      <c r="B33" s="56" t="s">
        <v>121</v>
      </c>
      <c r="C33" s="56"/>
      <c r="D33" s="56"/>
      <c r="E33" s="56"/>
      <c r="F33" s="56"/>
      <c r="G33" s="56"/>
      <c r="H33" s="56"/>
      <c r="I33" s="56"/>
      <c r="J33" s="56"/>
      <c r="K33" s="56"/>
      <c r="L33" s="56"/>
      <c r="M33" s="11"/>
      <c r="N33" s="11"/>
      <c r="O33" s="11"/>
      <c r="P33" s="11"/>
      <c r="Q33" s="11"/>
    </row>
    <row r="34" spans="1:17" x14ac:dyDescent="0.25">
      <c r="A34"/>
      <c r="B34"/>
      <c r="C34"/>
      <c r="D34"/>
      <c r="E34"/>
      <c r="F34"/>
      <c r="G34" s="10"/>
      <c r="H34"/>
      <c r="I34"/>
      <c r="J34"/>
      <c r="K34"/>
      <c r="L34"/>
      <c r="M34"/>
      <c r="N34"/>
      <c r="O34"/>
      <c r="P34"/>
      <c r="Q34"/>
    </row>
  </sheetData>
  <mergeCells count="25">
    <mergeCell ref="O5:O6"/>
    <mergeCell ref="O7:O24"/>
    <mergeCell ref="N7:N24"/>
    <mergeCell ref="N5:N6"/>
    <mergeCell ref="A25:B25"/>
    <mergeCell ref="A1:N1"/>
    <mergeCell ref="A2:N2"/>
    <mergeCell ref="A3:N3"/>
    <mergeCell ref="A4:N4"/>
    <mergeCell ref="A5:A6"/>
    <mergeCell ref="B5:B6"/>
    <mergeCell ref="C5:C6"/>
    <mergeCell ref="D5:D6"/>
    <mergeCell ref="E5:E6"/>
    <mergeCell ref="F5:F6"/>
    <mergeCell ref="B33:L33"/>
    <mergeCell ref="G5:I5"/>
    <mergeCell ref="J5:J6"/>
    <mergeCell ref="K5:L5"/>
    <mergeCell ref="M5:M6"/>
    <mergeCell ref="B27:L27"/>
    <mergeCell ref="B28:L28"/>
    <mergeCell ref="B29:L29"/>
    <mergeCell ref="B31:M31"/>
    <mergeCell ref="B32:M32"/>
  </mergeCells>
  <pageMargins left="1.299212598425197" right="0.19685039370078741" top="0.6692913385826772" bottom="3.937007874015748E-2" header="0.19685039370078741" footer="0.19685039370078741"/>
  <pageSetup paperSize="9" scale="61" fitToHeight="0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Q34"/>
  <sheetViews>
    <sheetView zoomScale="60" zoomScaleNormal="60" zoomScaleSheetLayoutView="100" workbookViewId="0">
      <selection activeCell="M12" sqref="M12:M13"/>
    </sheetView>
  </sheetViews>
  <sheetFormatPr defaultRowHeight="15" x14ac:dyDescent="0.25"/>
  <cols>
    <col min="1" max="1" width="4" style="4" customWidth="1"/>
    <col min="2" max="3" width="19.5703125" style="4" customWidth="1"/>
    <col min="4" max="4" width="21.5703125" style="4" customWidth="1"/>
    <col min="5" max="6" width="16.42578125" style="4" customWidth="1"/>
    <col min="7" max="7" width="8.5703125" style="4" customWidth="1"/>
    <col min="8" max="8" width="9.5703125" style="4" customWidth="1"/>
    <col min="9" max="9" width="8.42578125" style="4" customWidth="1"/>
    <col min="10" max="10" width="20.7109375" style="4" customWidth="1"/>
    <col min="11" max="11" width="11.140625" style="4" customWidth="1"/>
    <col min="12" max="12" width="10.85546875" style="4" customWidth="1"/>
    <col min="13" max="13" width="49.5703125" style="4" customWidth="1"/>
    <col min="14" max="14" width="38.85546875" style="4" customWidth="1"/>
    <col min="15" max="15" width="35.140625" style="4" customWidth="1"/>
    <col min="16" max="16384" width="9.140625" style="4"/>
  </cols>
  <sheetData>
    <row r="1" spans="1:15" s="7" customFormat="1" ht="24.75" customHeight="1" x14ac:dyDescent="0.25">
      <c r="A1" s="62" t="s">
        <v>0</v>
      </c>
      <c r="B1" s="62"/>
      <c r="C1" s="62"/>
      <c r="D1" s="62"/>
      <c r="E1" s="62"/>
      <c r="F1" s="62"/>
      <c r="G1" s="62"/>
      <c r="H1" s="62"/>
      <c r="I1" s="62"/>
      <c r="J1" s="62"/>
      <c r="K1" s="62"/>
      <c r="L1" s="62"/>
      <c r="M1" s="62"/>
      <c r="N1" s="62"/>
    </row>
    <row r="2" spans="1:15" s="15" customFormat="1" ht="26.25" customHeight="1" x14ac:dyDescent="0.25">
      <c r="A2" s="63" t="s">
        <v>129</v>
      </c>
      <c r="B2" s="63"/>
      <c r="C2" s="63"/>
      <c r="D2" s="63"/>
      <c r="E2" s="63"/>
      <c r="F2" s="63"/>
      <c r="G2" s="63"/>
      <c r="H2" s="63"/>
      <c r="I2" s="63"/>
      <c r="J2" s="63"/>
      <c r="K2" s="63"/>
      <c r="L2" s="63"/>
      <c r="M2" s="63"/>
      <c r="N2" s="63"/>
    </row>
    <row r="3" spans="1:15" s="15" customFormat="1" ht="27" customHeight="1" x14ac:dyDescent="0.25">
      <c r="A3" s="64" t="s">
        <v>131</v>
      </c>
      <c r="B3" s="64"/>
      <c r="C3" s="64"/>
      <c r="D3" s="64"/>
      <c r="E3" s="64"/>
      <c r="F3" s="64"/>
      <c r="G3" s="64"/>
      <c r="H3" s="64"/>
      <c r="I3" s="64"/>
      <c r="J3" s="64"/>
      <c r="K3" s="64"/>
      <c r="L3" s="64"/>
      <c r="M3" s="64"/>
      <c r="N3" s="64"/>
    </row>
    <row r="4" spans="1:15" s="15" customFormat="1" ht="28.5" customHeight="1" x14ac:dyDescent="0.25">
      <c r="A4" s="65" t="s">
        <v>130</v>
      </c>
      <c r="B4" s="66"/>
      <c r="C4" s="66"/>
      <c r="D4" s="66"/>
      <c r="E4" s="66"/>
      <c r="F4" s="66"/>
      <c r="G4" s="66"/>
      <c r="H4" s="66"/>
      <c r="I4" s="66"/>
      <c r="J4" s="66"/>
      <c r="K4" s="66"/>
      <c r="L4" s="66"/>
      <c r="M4" s="66"/>
      <c r="N4" s="67"/>
    </row>
    <row r="5" spans="1:15" s="12" customFormat="1" ht="145.5" customHeight="1" x14ac:dyDescent="0.25">
      <c r="A5" s="62" t="s">
        <v>4</v>
      </c>
      <c r="B5" s="68" t="s">
        <v>5</v>
      </c>
      <c r="C5" s="69" t="s">
        <v>6</v>
      </c>
      <c r="D5" s="68" t="s">
        <v>7</v>
      </c>
      <c r="E5" s="68" t="s">
        <v>8</v>
      </c>
      <c r="F5" s="68" t="s">
        <v>9</v>
      </c>
      <c r="G5" s="57" t="s">
        <v>10</v>
      </c>
      <c r="H5" s="57"/>
      <c r="I5" s="57"/>
      <c r="J5" s="57" t="s">
        <v>11</v>
      </c>
      <c r="K5" s="59" t="s">
        <v>12</v>
      </c>
      <c r="L5" s="59"/>
      <c r="M5" s="59" t="s">
        <v>13</v>
      </c>
      <c r="N5" s="76" t="s">
        <v>14</v>
      </c>
      <c r="O5" s="71" t="s">
        <v>15</v>
      </c>
    </row>
    <row r="6" spans="1:15" s="12" customFormat="1" ht="87" customHeight="1" x14ac:dyDescent="0.25">
      <c r="A6" s="62"/>
      <c r="B6" s="68"/>
      <c r="C6" s="70"/>
      <c r="D6" s="68"/>
      <c r="E6" s="68"/>
      <c r="F6" s="68"/>
      <c r="G6" s="13" t="s">
        <v>16</v>
      </c>
      <c r="H6" s="13" t="s">
        <v>17</v>
      </c>
      <c r="I6" s="13" t="s">
        <v>18</v>
      </c>
      <c r="J6" s="57"/>
      <c r="K6" s="14" t="s">
        <v>19</v>
      </c>
      <c r="L6" s="14" t="s">
        <v>20</v>
      </c>
      <c r="M6" s="59"/>
      <c r="N6" s="76"/>
      <c r="O6" s="71"/>
    </row>
    <row r="7" spans="1:15" ht="28.5" customHeight="1" x14ac:dyDescent="0.25">
      <c r="A7" s="3">
        <v>1</v>
      </c>
      <c r="B7" s="30" t="s">
        <v>21</v>
      </c>
      <c r="C7" s="30">
        <v>11</v>
      </c>
      <c r="D7" s="31">
        <v>90</v>
      </c>
      <c r="E7" s="35">
        <v>3.8</v>
      </c>
      <c r="F7" s="35">
        <v>3.9</v>
      </c>
      <c r="G7" s="32">
        <v>100</v>
      </c>
      <c r="H7" s="32">
        <v>0</v>
      </c>
      <c r="I7" s="32">
        <v>0</v>
      </c>
      <c r="J7" s="52">
        <v>4</v>
      </c>
      <c r="K7" s="33">
        <v>2</v>
      </c>
      <c r="L7" s="33">
        <v>2</v>
      </c>
      <c r="M7" s="31" t="s">
        <v>93</v>
      </c>
      <c r="N7" s="74" t="s">
        <v>136</v>
      </c>
      <c r="O7" s="72" t="s">
        <v>137</v>
      </c>
    </row>
    <row r="8" spans="1:15" ht="25.5" customHeight="1" x14ac:dyDescent="0.2">
      <c r="A8" s="3">
        <v>2</v>
      </c>
      <c r="B8" s="37" t="s">
        <v>24</v>
      </c>
      <c r="C8" s="38">
        <v>3</v>
      </c>
      <c r="D8" s="38">
        <v>100</v>
      </c>
      <c r="E8" s="38">
        <v>3.7</v>
      </c>
      <c r="F8" s="38">
        <v>3.3</v>
      </c>
      <c r="G8" s="39">
        <v>67</v>
      </c>
      <c r="H8" s="39">
        <v>33</v>
      </c>
      <c r="I8" s="39">
        <v>0</v>
      </c>
      <c r="J8" s="53" t="s">
        <v>125</v>
      </c>
      <c r="K8" s="40">
        <v>1</v>
      </c>
      <c r="L8" s="40">
        <v>1</v>
      </c>
      <c r="M8" s="31" t="s">
        <v>93</v>
      </c>
      <c r="N8" s="75"/>
      <c r="O8" s="73"/>
    </row>
    <row r="9" spans="1:15" ht="26.25" customHeight="1" x14ac:dyDescent="0.25">
      <c r="A9" s="3">
        <v>3</v>
      </c>
      <c r="B9" s="30" t="s">
        <v>25</v>
      </c>
      <c r="C9" s="30">
        <v>70</v>
      </c>
      <c r="D9" s="30">
        <v>89</v>
      </c>
      <c r="E9" s="30">
        <v>3.5</v>
      </c>
      <c r="F9" s="30">
        <v>3.3</v>
      </c>
      <c r="G9" s="32">
        <v>65</v>
      </c>
      <c r="H9" s="32">
        <v>32</v>
      </c>
      <c r="I9" s="32">
        <v>3</v>
      </c>
      <c r="J9" s="52">
        <v>3</v>
      </c>
      <c r="K9" s="33">
        <v>2</v>
      </c>
      <c r="L9" s="33">
        <v>2</v>
      </c>
      <c r="M9" s="31" t="s">
        <v>93</v>
      </c>
      <c r="N9" s="75"/>
      <c r="O9" s="73"/>
    </row>
    <row r="10" spans="1:15" ht="63.75" customHeight="1" x14ac:dyDescent="0.25">
      <c r="A10" s="3">
        <v>4</v>
      </c>
      <c r="B10" s="30" t="s">
        <v>56</v>
      </c>
      <c r="C10" s="30">
        <v>26</v>
      </c>
      <c r="D10" s="30">
        <v>89</v>
      </c>
      <c r="E10" s="30">
        <v>4</v>
      </c>
      <c r="F10" s="30">
        <v>3.8</v>
      </c>
      <c r="G10" s="32">
        <v>74</v>
      </c>
      <c r="H10" s="32">
        <v>26</v>
      </c>
      <c r="I10" s="32">
        <v>0</v>
      </c>
      <c r="J10" s="52" t="s">
        <v>125</v>
      </c>
      <c r="K10" s="33">
        <v>2</v>
      </c>
      <c r="L10" s="33">
        <v>2</v>
      </c>
      <c r="M10" s="31" t="s">
        <v>93</v>
      </c>
      <c r="N10" s="75"/>
      <c r="O10" s="73"/>
    </row>
    <row r="11" spans="1:15" ht="20.25" customHeight="1" x14ac:dyDescent="0.25">
      <c r="A11" s="3">
        <v>5</v>
      </c>
      <c r="B11" s="30" t="s">
        <v>28</v>
      </c>
      <c r="C11" s="30">
        <v>10</v>
      </c>
      <c r="D11" s="30">
        <v>100</v>
      </c>
      <c r="E11" s="30">
        <v>3.8</v>
      </c>
      <c r="F11" s="30">
        <v>3.7</v>
      </c>
      <c r="G11" s="32">
        <v>90</v>
      </c>
      <c r="H11" s="32">
        <v>10</v>
      </c>
      <c r="I11" s="32">
        <v>0</v>
      </c>
      <c r="J11" s="52" t="s">
        <v>125</v>
      </c>
      <c r="K11" s="33">
        <v>1</v>
      </c>
      <c r="L11" s="33">
        <v>2</v>
      </c>
      <c r="M11" s="31" t="s">
        <v>93</v>
      </c>
      <c r="N11" s="75"/>
      <c r="O11" s="73"/>
    </row>
    <row r="12" spans="1:15" ht="31.5" customHeight="1" x14ac:dyDescent="0.25">
      <c r="A12" s="3">
        <v>6</v>
      </c>
      <c r="B12" s="30" t="s">
        <v>35</v>
      </c>
      <c r="C12" s="30">
        <v>9</v>
      </c>
      <c r="D12" s="30">
        <v>77.8</v>
      </c>
      <c r="E12" s="30">
        <v>4.0999999999999996</v>
      </c>
      <c r="F12" s="30">
        <v>4.4000000000000004</v>
      </c>
      <c r="G12" s="32">
        <v>100</v>
      </c>
      <c r="H12" s="32">
        <v>0</v>
      </c>
      <c r="I12" s="32">
        <v>0</v>
      </c>
      <c r="J12" s="52" t="s">
        <v>125</v>
      </c>
      <c r="K12" s="33"/>
      <c r="L12" s="33"/>
      <c r="M12" s="31" t="s">
        <v>93</v>
      </c>
      <c r="N12" s="75"/>
      <c r="O12" s="73"/>
    </row>
    <row r="13" spans="1:15" ht="20.25" customHeight="1" x14ac:dyDescent="0.25">
      <c r="A13" s="3">
        <v>7</v>
      </c>
      <c r="B13" s="30" t="s">
        <v>29</v>
      </c>
      <c r="C13" s="30">
        <v>10</v>
      </c>
      <c r="D13" s="30">
        <v>100</v>
      </c>
      <c r="E13" s="30">
        <v>3</v>
      </c>
      <c r="F13" s="30">
        <v>3</v>
      </c>
      <c r="G13" s="32">
        <v>90</v>
      </c>
      <c r="H13" s="32">
        <v>0</v>
      </c>
      <c r="I13" s="32">
        <v>10</v>
      </c>
      <c r="J13" s="52" t="s">
        <v>125</v>
      </c>
      <c r="K13" s="33">
        <v>2</v>
      </c>
      <c r="L13" s="33">
        <v>2</v>
      </c>
      <c r="M13" s="31" t="s">
        <v>93</v>
      </c>
      <c r="N13" s="75"/>
      <c r="O13" s="73"/>
    </row>
    <row r="14" spans="1:15" ht="20.25" customHeight="1" x14ac:dyDescent="0.25">
      <c r="A14" s="3">
        <v>8</v>
      </c>
      <c r="B14" s="30" t="s">
        <v>33</v>
      </c>
      <c r="C14" s="30">
        <v>6</v>
      </c>
      <c r="D14" s="30">
        <v>100</v>
      </c>
      <c r="E14" s="30">
        <v>3.7</v>
      </c>
      <c r="F14" s="30">
        <v>3.5</v>
      </c>
      <c r="G14" s="32">
        <v>83</v>
      </c>
      <c r="H14" s="32">
        <v>17</v>
      </c>
      <c r="I14" s="32">
        <v>0</v>
      </c>
      <c r="J14" s="52">
        <v>3.8</v>
      </c>
      <c r="K14" s="33">
        <v>1</v>
      </c>
      <c r="L14" s="33">
        <v>1</v>
      </c>
      <c r="M14" s="49" t="s">
        <v>94</v>
      </c>
      <c r="N14" s="75"/>
      <c r="O14" s="73"/>
    </row>
    <row r="15" spans="1:15" ht="20.25" customHeight="1" x14ac:dyDescent="0.25">
      <c r="A15" s="3">
        <v>9</v>
      </c>
      <c r="B15" s="30" t="s">
        <v>31</v>
      </c>
      <c r="C15" s="30">
        <v>7</v>
      </c>
      <c r="D15" s="30">
        <v>85</v>
      </c>
      <c r="E15" s="30">
        <v>3.2</v>
      </c>
      <c r="F15" s="30">
        <v>3.3</v>
      </c>
      <c r="G15" s="32">
        <v>100</v>
      </c>
      <c r="H15" s="32">
        <v>0</v>
      </c>
      <c r="I15" s="32">
        <v>0</v>
      </c>
      <c r="J15" s="52" t="s">
        <v>125</v>
      </c>
      <c r="K15" s="33">
        <v>1</v>
      </c>
      <c r="L15" s="33">
        <v>1</v>
      </c>
      <c r="M15" s="33" t="s">
        <v>74</v>
      </c>
      <c r="N15" s="75"/>
      <c r="O15" s="73"/>
    </row>
    <row r="16" spans="1:15" ht="20.25" customHeight="1" x14ac:dyDescent="0.25">
      <c r="A16" s="3">
        <v>10</v>
      </c>
      <c r="B16" s="30" t="s">
        <v>95</v>
      </c>
      <c r="C16" s="30">
        <v>6</v>
      </c>
      <c r="D16" s="30">
        <v>100</v>
      </c>
      <c r="E16" s="30">
        <v>3.7</v>
      </c>
      <c r="F16" s="30">
        <v>3.5</v>
      </c>
      <c r="G16" s="32">
        <v>83</v>
      </c>
      <c r="H16" s="32">
        <v>17</v>
      </c>
      <c r="I16" s="32">
        <v>0</v>
      </c>
      <c r="J16" s="52">
        <v>3</v>
      </c>
      <c r="K16" s="33">
        <v>1</v>
      </c>
      <c r="L16" s="33">
        <v>1</v>
      </c>
      <c r="M16" s="49" t="s">
        <v>94</v>
      </c>
      <c r="N16" s="75"/>
      <c r="O16" s="73"/>
    </row>
    <row r="17" spans="1:17" ht="20.25" customHeight="1" x14ac:dyDescent="0.25">
      <c r="A17" s="3">
        <v>11</v>
      </c>
      <c r="B17" s="30" t="s">
        <v>63</v>
      </c>
      <c r="C17" s="30">
        <v>10</v>
      </c>
      <c r="D17" s="30">
        <v>80</v>
      </c>
      <c r="E17" s="30">
        <v>3.4</v>
      </c>
      <c r="F17" s="30">
        <v>3.7</v>
      </c>
      <c r="G17" s="32">
        <v>90</v>
      </c>
      <c r="H17" s="32">
        <v>10</v>
      </c>
      <c r="I17" s="32">
        <v>0</v>
      </c>
      <c r="J17" s="52">
        <v>3</v>
      </c>
      <c r="K17" s="33">
        <v>1</v>
      </c>
      <c r="L17" s="33">
        <v>1</v>
      </c>
      <c r="M17" s="50" t="s">
        <v>93</v>
      </c>
      <c r="N17" s="75"/>
      <c r="O17" s="73"/>
    </row>
    <row r="18" spans="1:17" ht="25.5" customHeight="1" x14ac:dyDescent="0.25">
      <c r="A18" s="3">
        <v>12</v>
      </c>
      <c r="B18" s="30" t="s">
        <v>36</v>
      </c>
      <c r="C18" s="30">
        <v>42</v>
      </c>
      <c r="D18" s="30">
        <v>74</v>
      </c>
      <c r="E18" s="30">
        <v>4</v>
      </c>
      <c r="F18" s="30">
        <v>3.5</v>
      </c>
      <c r="G18" s="32">
        <v>77</v>
      </c>
      <c r="H18" s="32">
        <v>19</v>
      </c>
      <c r="I18" s="32">
        <v>4</v>
      </c>
      <c r="J18" s="52">
        <v>3</v>
      </c>
      <c r="K18" s="33">
        <v>2</v>
      </c>
      <c r="L18" s="33">
        <v>2</v>
      </c>
      <c r="M18" s="33" t="s">
        <v>96</v>
      </c>
      <c r="N18" s="75"/>
      <c r="O18" s="73"/>
    </row>
    <row r="19" spans="1:17" ht="20.25" customHeight="1" x14ac:dyDescent="0.25">
      <c r="A19" s="3">
        <v>13</v>
      </c>
      <c r="B19" s="30" t="s">
        <v>43</v>
      </c>
      <c r="C19" s="30">
        <v>8</v>
      </c>
      <c r="D19" s="30">
        <v>75</v>
      </c>
      <c r="E19" s="51">
        <v>3</v>
      </c>
      <c r="F19" s="30">
        <v>3.14</v>
      </c>
      <c r="G19" s="32">
        <v>50</v>
      </c>
      <c r="H19" s="32">
        <v>50</v>
      </c>
      <c r="I19" s="32">
        <v>0</v>
      </c>
      <c r="J19" s="52" t="s">
        <v>125</v>
      </c>
      <c r="K19" s="33">
        <v>1</v>
      </c>
      <c r="L19" s="33">
        <v>1</v>
      </c>
      <c r="M19" s="33" t="s">
        <v>96</v>
      </c>
      <c r="N19" s="75"/>
      <c r="O19" s="73"/>
    </row>
    <row r="20" spans="1:17" ht="20.25" customHeight="1" x14ac:dyDescent="0.25">
      <c r="A20" s="3">
        <v>14</v>
      </c>
      <c r="B20" s="36" t="s">
        <v>38</v>
      </c>
      <c r="C20" s="36">
        <v>5</v>
      </c>
      <c r="D20" s="36">
        <v>100</v>
      </c>
      <c r="E20" s="36">
        <v>4</v>
      </c>
      <c r="F20" s="36">
        <v>4</v>
      </c>
      <c r="G20" s="36">
        <v>100</v>
      </c>
      <c r="H20" s="36">
        <v>0</v>
      </c>
      <c r="I20" s="36">
        <v>0</v>
      </c>
      <c r="J20" s="54">
        <v>4</v>
      </c>
      <c r="K20" s="36">
        <v>1</v>
      </c>
      <c r="L20" s="36">
        <v>1</v>
      </c>
      <c r="M20" s="31" t="s">
        <v>93</v>
      </c>
      <c r="N20" s="75"/>
      <c r="O20" s="73"/>
    </row>
    <row r="21" spans="1:17" ht="20.25" customHeight="1" x14ac:dyDescent="0.25">
      <c r="A21" s="3">
        <v>15</v>
      </c>
      <c r="B21" s="30" t="s">
        <v>40</v>
      </c>
      <c r="C21" s="36">
        <v>18</v>
      </c>
      <c r="D21" s="36">
        <v>78</v>
      </c>
      <c r="E21" s="36">
        <v>3.5</v>
      </c>
      <c r="F21" s="36">
        <v>3.1</v>
      </c>
      <c r="G21" s="36">
        <v>64</v>
      </c>
      <c r="H21" s="36">
        <v>36</v>
      </c>
      <c r="I21" s="36">
        <v>0</v>
      </c>
      <c r="J21" s="54" t="s">
        <v>125</v>
      </c>
      <c r="K21" s="36">
        <v>1</v>
      </c>
      <c r="L21" s="36">
        <v>1</v>
      </c>
      <c r="M21" s="36" t="s">
        <v>97</v>
      </c>
      <c r="N21" s="75"/>
      <c r="O21" s="73"/>
    </row>
    <row r="22" spans="1:17" ht="20.25" customHeight="1" x14ac:dyDescent="0.25">
      <c r="A22" s="3">
        <v>16</v>
      </c>
      <c r="B22" s="36" t="s">
        <v>41</v>
      </c>
      <c r="C22" s="36">
        <v>15</v>
      </c>
      <c r="D22" s="36">
        <v>93</v>
      </c>
      <c r="E22" s="36">
        <v>4</v>
      </c>
      <c r="F22" s="36">
        <v>3.2</v>
      </c>
      <c r="G22" s="36">
        <v>50</v>
      </c>
      <c r="H22" s="36">
        <v>50</v>
      </c>
      <c r="I22" s="36">
        <v>0</v>
      </c>
      <c r="J22" s="54">
        <v>3.4</v>
      </c>
      <c r="K22" s="36">
        <v>1</v>
      </c>
      <c r="L22" s="36">
        <v>1</v>
      </c>
      <c r="M22" s="36" t="s">
        <v>98</v>
      </c>
      <c r="N22" s="75"/>
      <c r="O22" s="73"/>
    </row>
    <row r="23" spans="1:17" ht="20.25" customHeight="1" x14ac:dyDescent="0.25">
      <c r="A23" s="3">
        <v>17</v>
      </c>
      <c r="B23" s="36" t="s">
        <v>44</v>
      </c>
      <c r="C23" s="36">
        <v>23</v>
      </c>
      <c r="D23" s="36">
        <v>100</v>
      </c>
      <c r="E23" s="36">
        <v>4</v>
      </c>
      <c r="F23" s="36">
        <v>3.8</v>
      </c>
      <c r="G23" s="36">
        <v>91.3</v>
      </c>
      <c r="H23" s="36">
        <v>8.6999999999999993</v>
      </c>
      <c r="I23" s="36">
        <v>0</v>
      </c>
      <c r="J23" s="54">
        <v>4</v>
      </c>
      <c r="K23" s="36">
        <v>1</v>
      </c>
      <c r="L23" s="36">
        <v>1</v>
      </c>
      <c r="M23" s="36" t="s">
        <v>74</v>
      </c>
      <c r="N23" s="75"/>
      <c r="O23" s="73"/>
    </row>
    <row r="24" spans="1:17" ht="20.25" customHeight="1" x14ac:dyDescent="0.25">
      <c r="A24" s="3">
        <v>18</v>
      </c>
      <c r="B24" s="36" t="s">
        <v>46</v>
      </c>
      <c r="C24" s="36">
        <v>6</v>
      </c>
      <c r="D24" s="36">
        <v>100</v>
      </c>
      <c r="E24" s="36">
        <v>3.5</v>
      </c>
      <c r="F24" s="36">
        <v>3.5</v>
      </c>
      <c r="G24" s="36">
        <v>100</v>
      </c>
      <c r="H24" s="36">
        <v>0</v>
      </c>
      <c r="I24" s="36">
        <v>0</v>
      </c>
      <c r="J24" s="54" t="s">
        <v>125</v>
      </c>
      <c r="K24" s="36">
        <v>1</v>
      </c>
      <c r="L24" s="36">
        <v>1</v>
      </c>
      <c r="M24" s="31" t="s">
        <v>99</v>
      </c>
      <c r="N24" s="75"/>
      <c r="O24" s="73"/>
    </row>
    <row r="25" spans="1:17" s="9" customFormat="1" ht="18.75" x14ac:dyDescent="0.25">
      <c r="A25" s="77" t="s">
        <v>48</v>
      </c>
      <c r="B25" s="77"/>
      <c r="C25" s="27">
        <f>SUM(C7:C24)</f>
        <v>285</v>
      </c>
      <c r="D25" s="8">
        <f t="shared" ref="D25:J25" si="0">AVERAGE(D7:D24)</f>
        <v>90.6</v>
      </c>
      <c r="E25" s="8">
        <f t="shared" si="0"/>
        <v>3.6611111111111114</v>
      </c>
      <c r="F25" s="8">
        <f t="shared" si="0"/>
        <v>3.5355555555555558</v>
      </c>
      <c r="G25" s="8">
        <f t="shared" si="0"/>
        <v>81.905555555555551</v>
      </c>
      <c r="H25" s="8">
        <f t="shared" si="0"/>
        <v>17.149999999999999</v>
      </c>
      <c r="I25" s="8">
        <f t="shared" si="0"/>
        <v>0.94444444444444442</v>
      </c>
      <c r="J25" s="8">
        <f t="shared" si="0"/>
        <v>3.4666666666666668</v>
      </c>
      <c r="K25" s="8">
        <f>SUM(K7:K24)</f>
        <v>22</v>
      </c>
      <c r="L25" s="8">
        <f>SUM(L7:L24)</f>
        <v>23</v>
      </c>
      <c r="M25" s="8"/>
      <c r="N25" s="8"/>
      <c r="O25" s="8"/>
    </row>
    <row r="27" spans="1:17" x14ac:dyDescent="0.25">
      <c r="B27" s="60" t="s">
        <v>126</v>
      </c>
      <c r="C27" s="60"/>
      <c r="D27" s="60"/>
      <c r="E27" s="60"/>
      <c r="F27" s="60"/>
      <c r="G27" s="60"/>
      <c r="H27" s="60"/>
      <c r="I27" s="60"/>
      <c r="J27" s="60"/>
      <c r="K27" s="60"/>
      <c r="L27" s="60"/>
    </row>
    <row r="28" spans="1:17" x14ac:dyDescent="0.25">
      <c r="B28" s="60" t="s">
        <v>127</v>
      </c>
      <c r="C28" s="60"/>
      <c r="D28" s="60"/>
      <c r="E28" s="60"/>
      <c r="F28" s="60"/>
      <c r="G28" s="60"/>
      <c r="H28" s="60"/>
      <c r="I28" s="60"/>
      <c r="J28" s="60"/>
      <c r="K28" s="60"/>
      <c r="L28" s="60"/>
    </row>
    <row r="29" spans="1:17" x14ac:dyDescent="0.25">
      <c r="B29" s="60" t="s">
        <v>128</v>
      </c>
      <c r="C29" s="60"/>
      <c r="D29" s="60"/>
      <c r="E29" s="60"/>
      <c r="F29" s="60"/>
      <c r="G29" s="60"/>
      <c r="H29" s="60"/>
      <c r="I29" s="60"/>
      <c r="J29" s="60"/>
      <c r="K29" s="60"/>
      <c r="L29" s="60"/>
    </row>
    <row r="31" spans="1:17" s="6" customFormat="1" ht="15.75" x14ac:dyDescent="0.25">
      <c r="A31" s="11"/>
      <c r="B31" s="61" t="s">
        <v>49</v>
      </c>
      <c r="C31" s="61"/>
      <c r="D31" s="61"/>
      <c r="E31" s="61"/>
      <c r="F31" s="61"/>
      <c r="G31" s="61"/>
      <c r="H31" s="61"/>
      <c r="I31" s="61"/>
      <c r="J31" s="61"/>
      <c r="K31" s="61"/>
      <c r="L31" s="61"/>
      <c r="M31" s="61"/>
      <c r="N31" s="11"/>
      <c r="O31" s="11"/>
      <c r="P31" s="11"/>
      <c r="Q31" s="11"/>
    </row>
    <row r="32" spans="1:17" s="6" customFormat="1" ht="15.75" x14ac:dyDescent="0.25">
      <c r="A32" s="11"/>
      <c r="B32" s="61" t="s">
        <v>50</v>
      </c>
      <c r="C32" s="61"/>
      <c r="D32" s="61"/>
      <c r="E32" s="61"/>
      <c r="F32" s="61"/>
      <c r="G32" s="61"/>
      <c r="H32" s="61"/>
      <c r="I32" s="61"/>
      <c r="J32" s="61"/>
      <c r="K32" s="61"/>
      <c r="L32" s="61"/>
      <c r="M32" s="61"/>
      <c r="N32" s="11"/>
      <c r="O32" s="11"/>
      <c r="P32" s="11"/>
      <c r="Q32" s="11"/>
    </row>
    <row r="33" spans="1:17" s="6" customFormat="1" ht="15.75" x14ac:dyDescent="0.25">
      <c r="A33" s="11"/>
      <c r="B33" s="56" t="s">
        <v>51</v>
      </c>
      <c r="C33" s="56"/>
      <c r="D33" s="56"/>
      <c r="E33" s="56"/>
      <c r="F33" s="56"/>
      <c r="G33" s="56"/>
      <c r="H33" s="56"/>
      <c r="I33" s="56"/>
      <c r="J33" s="56"/>
      <c r="K33" s="56"/>
      <c r="L33" s="56"/>
      <c r="M33" s="11"/>
      <c r="N33" s="11"/>
      <c r="O33" s="11"/>
      <c r="P33" s="11"/>
      <c r="Q33" s="11"/>
    </row>
    <row r="34" spans="1:17" x14ac:dyDescent="0.25">
      <c r="A34"/>
      <c r="B34"/>
      <c r="C34"/>
      <c r="D34"/>
      <c r="E34"/>
      <c r="F34"/>
      <c r="G34" s="10"/>
      <c r="H34"/>
      <c r="I34"/>
      <c r="J34"/>
      <c r="K34"/>
      <c r="L34"/>
      <c r="M34"/>
      <c r="N34"/>
      <c r="O34"/>
      <c r="P34"/>
      <c r="Q34"/>
    </row>
  </sheetData>
  <mergeCells count="25">
    <mergeCell ref="O5:O6"/>
    <mergeCell ref="O7:O24"/>
    <mergeCell ref="N7:N24"/>
    <mergeCell ref="N5:N6"/>
    <mergeCell ref="A25:B25"/>
    <mergeCell ref="A1:N1"/>
    <mergeCell ref="A2:N2"/>
    <mergeCell ref="A3:N3"/>
    <mergeCell ref="A4:N4"/>
    <mergeCell ref="A5:A6"/>
    <mergeCell ref="B5:B6"/>
    <mergeCell ref="C5:C6"/>
    <mergeCell ref="D5:D6"/>
    <mergeCell ref="E5:E6"/>
    <mergeCell ref="F5:F6"/>
    <mergeCell ref="B33:L33"/>
    <mergeCell ref="G5:I5"/>
    <mergeCell ref="J5:J6"/>
    <mergeCell ref="K5:L5"/>
    <mergeCell ref="M5:M6"/>
    <mergeCell ref="B27:L27"/>
    <mergeCell ref="B28:L28"/>
    <mergeCell ref="B29:L29"/>
    <mergeCell ref="B31:M31"/>
    <mergeCell ref="B32:M32"/>
  </mergeCells>
  <pageMargins left="1.299212598425197" right="0.19685039370078741" top="0.6692913385826772" bottom="3.937007874015748E-2" header="0.19685039370078741" footer="0.19685039370078741"/>
  <pageSetup paperSize="9" scale="61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5</vt:i4>
      </vt:variant>
    </vt:vector>
  </HeadingPairs>
  <TitlesOfParts>
    <vt:vector size="5" baseType="lpstr">
      <vt:lpstr>5 класс</vt:lpstr>
      <vt:lpstr>6 класс</vt:lpstr>
      <vt:lpstr>7 класс</vt:lpstr>
      <vt:lpstr>8 класс</vt:lpstr>
      <vt:lpstr>9 класс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cp:revision/>
  <dcterms:created xsi:type="dcterms:W3CDTF">2015-06-05T18:19:34Z</dcterms:created>
  <dcterms:modified xsi:type="dcterms:W3CDTF">2020-12-10T06:35:58Z</dcterms:modified>
  <cp:category/>
  <cp:contentStatus/>
</cp:coreProperties>
</file>